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7305" tabRatio="981"/>
  </bookViews>
  <sheets>
    <sheet name="25 Largest Producers" sheetId="21" r:id="rId1"/>
    <sheet name="25 Largest Venters" sheetId="22" r:id="rId2"/>
    <sheet name="Provincial" sheetId="23" r:id="rId3"/>
    <sheet name="Bonnyville" sheetId="11" r:id="rId4"/>
    <sheet name="Drayton Valley" sheetId="12" r:id="rId5"/>
    <sheet name="Edmonton" sheetId="18" r:id="rId6"/>
    <sheet name="Fort McMurray" sheetId="25" r:id="rId7"/>
    <sheet name="Grande Prairie" sheetId="13" r:id="rId8"/>
    <sheet name="Medicine Hat" sheetId="15" r:id="rId9"/>
    <sheet name="Midnapore (Calgary)" sheetId="16" r:id="rId10"/>
    <sheet name="Red Deer" sheetId="17" r:id="rId11"/>
    <sheet name="Slave Lake" sheetId="24" r:id="rId12"/>
    <sheet name="Wainwright" sheetId="10" r:id="rId13"/>
  </sheets>
  <definedNames>
    <definedName name="_xlnm.Print_Area" localSheetId="0">'25 Largest Producers'!$A$1:$L$32</definedName>
    <definedName name="_xlnm.Print_Area" localSheetId="1">'25 Largest Venters'!$A$1:$K$32</definedName>
    <definedName name="_xlnm.Print_Titles" localSheetId="3">Bonnyville!$4:$4</definedName>
    <definedName name="_xlnm.Print_Titles" localSheetId="4">'Drayton Valley'!$4:$4</definedName>
    <definedName name="_xlnm.Print_Titles" localSheetId="5">Edmonton!$4:$4</definedName>
    <definedName name="_xlnm.Print_Titles" localSheetId="6">'Fort McMurray'!$4:$4</definedName>
    <definedName name="_xlnm.Print_Titles" localSheetId="7">'Grande Prairie'!$4:$4</definedName>
    <definedName name="_xlnm.Print_Titles" localSheetId="8">'Medicine Hat'!$4:$4</definedName>
    <definedName name="_xlnm.Print_Titles" localSheetId="9">'Midnapore (Calgary)'!$4:$4</definedName>
    <definedName name="_xlnm.Print_Titles" localSheetId="2">Provincial!$4:$4</definedName>
    <definedName name="_xlnm.Print_Titles" localSheetId="10">'Red Deer'!$4:$4</definedName>
    <definedName name="_xlnm.Print_Titles" localSheetId="11">'Slave Lake'!$4:$4</definedName>
    <definedName name="_xlnm.Print_Titles" localSheetId="12">Wainwright!$4:$4</definedName>
  </definedNames>
  <calcPr calcId="145621"/>
</workbook>
</file>

<file path=xl/calcChain.xml><?xml version="1.0" encoding="utf-8"?>
<calcChain xmlns="http://schemas.openxmlformats.org/spreadsheetml/2006/main">
  <c r="L414" i="23" l="1"/>
  <c r="C12" i="25" l="1"/>
  <c r="E12" i="25"/>
  <c r="G12" i="25"/>
  <c r="J12" i="25"/>
  <c r="I12" i="25"/>
  <c r="D414" i="23"/>
  <c r="F414" i="23"/>
  <c r="H414" i="23"/>
  <c r="J414" i="23"/>
  <c r="K414" i="23"/>
  <c r="B414" i="23" l="1"/>
  <c r="C37" i="11"/>
  <c r="E37" i="11"/>
  <c r="G37" i="11"/>
  <c r="I37" i="11"/>
  <c r="J37" i="11"/>
  <c r="B37" i="11" s="1"/>
  <c r="J54" i="24"/>
  <c r="I54" i="24"/>
  <c r="G54" i="24"/>
  <c r="E54" i="24"/>
  <c r="C54" i="24"/>
  <c r="C95" i="16"/>
  <c r="E95" i="16"/>
  <c r="G95" i="16"/>
  <c r="I95" i="16"/>
  <c r="J95" i="16"/>
  <c r="B95" i="16" l="1"/>
  <c r="B12" i="25"/>
  <c r="B54" i="24"/>
  <c r="K31" i="22" l="1"/>
  <c r="J31" i="22"/>
  <c r="H31" i="22"/>
  <c r="F31" i="22"/>
  <c r="D31" i="22"/>
  <c r="F32" i="22" l="1"/>
  <c r="J32" i="22"/>
  <c r="H32" i="22"/>
  <c r="D32" i="22"/>
  <c r="K32" i="22"/>
  <c r="D31" i="21" l="1"/>
  <c r="D32" i="21" s="1"/>
  <c r="F31" i="21"/>
  <c r="F32" i="21" s="1"/>
  <c r="H31" i="21"/>
  <c r="H32" i="21" s="1"/>
  <c r="J31" i="21"/>
  <c r="J32" i="21" s="1"/>
  <c r="K31" i="21"/>
  <c r="K32" i="21" s="1"/>
  <c r="J108" i="10" l="1"/>
  <c r="I100" i="12" l="1"/>
  <c r="G100" i="12"/>
  <c r="E100" i="12"/>
  <c r="C100" i="12"/>
  <c r="J100" i="12" l="1"/>
  <c r="B100" i="12" s="1"/>
  <c r="G108" i="10"/>
  <c r="I108" i="10" l="1"/>
  <c r="E108" i="10"/>
  <c r="C108" i="10"/>
  <c r="J122" i="18"/>
  <c r="I122" i="18"/>
  <c r="G122" i="18"/>
  <c r="E122" i="18"/>
  <c r="C122" i="18"/>
  <c r="J133" i="17"/>
  <c r="I133" i="17"/>
  <c r="G133" i="17"/>
  <c r="E133" i="17"/>
  <c r="C133" i="17"/>
  <c r="J98" i="15"/>
  <c r="I98" i="15"/>
  <c r="G98" i="15"/>
  <c r="E98" i="15"/>
  <c r="C98" i="15"/>
  <c r="J120" i="13"/>
  <c r="I120" i="13"/>
  <c r="G120" i="13"/>
  <c r="E120" i="13"/>
  <c r="C120" i="13"/>
  <c r="B120" i="13" l="1"/>
  <c r="B122" i="18"/>
  <c r="B98" i="15"/>
  <c r="B133" i="17"/>
  <c r="B108" i="10"/>
</calcChain>
</file>

<file path=xl/sharedStrings.xml><?xml version="1.0" encoding="utf-8"?>
<sst xmlns="http://schemas.openxmlformats.org/spreadsheetml/2006/main" count="1514" uniqueCount="457">
  <si>
    <t>Company</t>
  </si>
  <si>
    <r>
      <t>Gas flared + vented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</si>
  <si>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Gas flared + vented rank</t>
  </si>
  <si>
    <r>
      <t>Gas flared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</si>
  <si>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Flare rank</t>
  </si>
  <si>
    <r>
      <t>Gas vented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</si>
  <si>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Vent rank</t>
  </si>
  <si>
    <r>
      <t>GHG emissions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</si>
  <si>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GHG emissions rank</t>
  </si>
  <si>
    <r>
      <t>Sol'n gas prod      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</si>
  <si>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 xml:space="preserve">Sol'n gas rank </t>
  </si>
  <si>
    <t>Subtotal</t>
  </si>
  <si>
    <t>Totals for Bonnyville</t>
  </si>
  <si>
    <t>Totals for Drayton Valley</t>
  </si>
  <si>
    <t>Totals for Edmonton</t>
  </si>
  <si>
    <t>Totals for Grande Prairie</t>
  </si>
  <si>
    <t>Totals for Medicine Hat</t>
  </si>
  <si>
    <t>Totals for Red Deer</t>
  </si>
  <si>
    <t>Totals for Wainwright</t>
  </si>
  <si>
    <t>Wainwright Crude Oil and Crude Bitumen Batteries for Alberta</t>
  </si>
  <si>
    <t>Red Deer Crude Oil and Crude Bitumen Batteries for Alberta</t>
  </si>
  <si>
    <t>Medicine Hat Crude Oil and Crude Bitumen Batteries for Alberta</t>
  </si>
  <si>
    <t>Grande Prairie Crude Oil and Crude Bitumen Batteries for Alberta</t>
  </si>
  <si>
    <t>Drayton Valley Crude Oil and Crude Bitumen Batteries for Alberta</t>
  </si>
  <si>
    <t>Bonnyville Crude Oil and Crude Bitumen Batteries for Alberta</t>
  </si>
  <si>
    <t>Crude Oil and Crude Bitumen Batteries for Alberta</t>
  </si>
  <si>
    <t>% of Provincial Total</t>
  </si>
  <si>
    <t>Provincial Totals</t>
  </si>
  <si>
    <t>Gas cons</t>
  </si>
  <si>
    <t>Gas cons change</t>
  </si>
  <si>
    <t xml:space="preserve">      </t>
  </si>
  <si>
    <t>Run Date: Apr 6, 2019</t>
  </si>
  <si>
    <r>
      <t>Operators with the Largest Solution Gas Produced Volumes in 2018</t>
    </r>
    <r>
      <rPr>
        <b/>
        <vertAlign val="superscript"/>
        <sz val="10"/>
        <rFont val="Arial"/>
        <family val="2"/>
      </rPr>
      <t>1</t>
    </r>
  </si>
  <si>
    <r>
      <t>Operators with the Largest Solution Gas Vented Volumes in 2018</t>
    </r>
    <r>
      <rPr>
        <b/>
        <vertAlign val="superscript"/>
        <sz val="10"/>
        <rFont val="Arial"/>
        <family val="2"/>
      </rPr>
      <t>1</t>
    </r>
  </si>
  <si>
    <r>
      <t>Provincial Ranking of Operators – 2018 Flared + Vented Volume</t>
    </r>
    <r>
      <rPr>
        <b/>
        <vertAlign val="superscript"/>
        <sz val="10"/>
        <rFont val="Arial"/>
        <family val="2"/>
      </rPr>
      <t>1</t>
    </r>
  </si>
  <si>
    <r>
      <t>Field Centre Ranking of Operators – 2018 Flared + Vented Volume</t>
    </r>
    <r>
      <rPr>
        <b/>
        <vertAlign val="superscript"/>
        <sz val="10"/>
        <rFont val="Arial"/>
        <family val="2"/>
      </rPr>
      <t>1</t>
    </r>
  </si>
  <si>
    <t>Edmonton Crude Oil and Crude Bitumen Batteries for Alberta</t>
  </si>
  <si>
    <t>Slave Lake Crude Oil and Crude Bitumen Batteries for Alberta</t>
  </si>
  <si>
    <t>Fort McMurray Crude Oil and Crude Bitumen Batteries for Alberta</t>
  </si>
  <si>
    <t>Totals for Slave Lake</t>
  </si>
  <si>
    <t>Totals for Fort McMurray</t>
  </si>
  <si>
    <t>Canadian Natural Resources Limited</t>
  </si>
  <si>
    <t>Husky Oil Operations Limited</t>
  </si>
  <si>
    <t>Hammerhead Resources Inc.</t>
  </si>
  <si>
    <t>Cenovus Energy Inc.</t>
  </si>
  <si>
    <t>Birchcliff Energy Ltd.</t>
  </si>
  <si>
    <t>ARC Resources Ltd.</t>
  </si>
  <si>
    <t>Exshaw Oil Corp.</t>
  </si>
  <si>
    <t>Whitecap Resources Inc.</t>
  </si>
  <si>
    <t>NAL Resources Limited</t>
  </si>
  <si>
    <t>Paramount Resources Ltd.</t>
  </si>
  <si>
    <t>Torxen Energy Ltd.</t>
  </si>
  <si>
    <t>Obsidian Energy Ltd.</t>
  </si>
  <si>
    <t>Imperial Oil Resources Limited</t>
  </si>
  <si>
    <t>Tamarack Acquisition Corp.</t>
  </si>
  <si>
    <t>AlphaBow Energy Ltd.</t>
  </si>
  <si>
    <t>N/A</t>
  </si>
  <si>
    <t>MEG Energy Corp.</t>
  </si>
  <si>
    <t>Baytex Energy Ltd.</t>
  </si>
  <si>
    <t>Kelt Exploration Ltd.</t>
  </si>
  <si>
    <t>Velvet Energy Ltd.</t>
  </si>
  <si>
    <t>Bonterra Energy Corp.</t>
  </si>
  <si>
    <t>Yangarra Resources Corp.</t>
  </si>
  <si>
    <t>Surge Energy Inc.</t>
  </si>
  <si>
    <t>Ridgeback Resources Inc.</t>
  </si>
  <si>
    <t>Devon Canada Corporation</t>
  </si>
  <si>
    <t>TAQA North Ltd.</t>
  </si>
  <si>
    <t>Cardinal Energy Ltd.</t>
  </si>
  <si>
    <t>Gear Energy Ltd.</t>
  </si>
  <si>
    <t>West Lake Energy Corp.</t>
  </si>
  <si>
    <t>Prairie Provident Resources Canada Ltd.</t>
  </si>
  <si>
    <t>InPlay Oil Corp.</t>
  </si>
  <si>
    <t>Repsol Oil &amp; Gas Canada Inc.</t>
  </si>
  <si>
    <t>Harvest Operations Corp.</t>
  </si>
  <si>
    <t>Karve Energy Inc.</t>
  </si>
  <si>
    <t>Journey Energy Inc.</t>
  </si>
  <si>
    <t>Crew Energy Inc.</t>
  </si>
  <si>
    <t>Spur Petroleum Ltd.</t>
  </si>
  <si>
    <t>IPC Alberta Ltd.</t>
  </si>
  <si>
    <t>Rife Resources Ltd.</t>
  </si>
  <si>
    <t>Crescent Point Energy Corp.</t>
  </si>
  <si>
    <t>TORC Oil &amp; Gas Ltd.</t>
  </si>
  <si>
    <t>SanLing Energy Ltd.</t>
  </si>
  <si>
    <t>Bearspaw Petroleum Ltd.</t>
  </si>
  <si>
    <t>Aspenleaf Energy Limited</t>
  </si>
  <si>
    <t>Granite Oil Corp.</t>
  </si>
  <si>
    <t>Mancal Energy Inc.</t>
  </si>
  <si>
    <t>Mount Bastion Oil &amp; Gas Corp.</t>
  </si>
  <si>
    <t>Rockeast Energy Corp.</t>
  </si>
  <si>
    <t>Long Run Exploration Ltd.</t>
  </si>
  <si>
    <t>Rifle Shot Oil Corp.</t>
  </si>
  <si>
    <t>Steelhead Petroleum Ltd.</t>
  </si>
  <si>
    <t>Pengrowth Energy Corporation</t>
  </si>
  <si>
    <t>Cabot Energy Inc.</t>
  </si>
  <si>
    <t>ORLEN Upstream Canada Ltd.</t>
  </si>
  <si>
    <t>Executive Adventures 2008 Inc.</t>
  </si>
  <si>
    <t>Modern Resources Inc.</t>
  </si>
  <si>
    <t>North 40 Resources Ltd.</t>
  </si>
  <si>
    <t>Acquisition Oil Corp.</t>
  </si>
  <si>
    <t>Little Rock Resources Ltd.</t>
  </si>
  <si>
    <t>Cleo Energy Corp.</t>
  </si>
  <si>
    <t>Razor Energy Corp.</t>
  </si>
  <si>
    <t>Canuck North Resources Ltd.</t>
  </si>
  <si>
    <t>NEP Canada ULC</t>
  </si>
  <si>
    <t>Insignia Energy Ltd.</t>
  </si>
  <si>
    <t>Rolling Hills Energy Ltd.</t>
  </si>
  <si>
    <t>Gain Energy Ltd.</t>
  </si>
  <si>
    <t>Deltastream Energy Corporation</t>
  </si>
  <si>
    <t>Highwood Oil Company Ltd.</t>
  </si>
  <si>
    <t>Gryphon Petroleum Corp.</t>
  </si>
  <si>
    <t>Enercapita Energy Ltd.</t>
  </si>
  <si>
    <t>Summerland Energy Inc.</t>
  </si>
  <si>
    <t>Cuda Energy Inc.</t>
  </si>
  <si>
    <t>Battle River Energy Ltd.</t>
  </si>
  <si>
    <t>Murphy Oil Company Ltd.</t>
  </si>
  <si>
    <t>Drakkar Energy Ltd.</t>
  </si>
  <si>
    <t>High Ground Energy Inc.</t>
  </si>
  <si>
    <t>Nine Ring Energy Development Inc.</t>
  </si>
  <si>
    <t>Flow-Back Oil &amp; Gas Ltd.</t>
  </si>
  <si>
    <t>Strategic Oil &amp; Gas Ltd.</t>
  </si>
  <si>
    <t>Cor4 Oil Corp.</t>
  </si>
  <si>
    <t>BlackPearl Resources Inc.</t>
  </si>
  <si>
    <t>Bonavista Energy Corporation</t>
  </si>
  <si>
    <t>Changhua Energy Canada Ltd.</t>
  </si>
  <si>
    <t>Dark Warrior Resources Ltd.</t>
  </si>
  <si>
    <t>Halo Exploration Ltd.</t>
  </si>
  <si>
    <t>Vantage Point Resources Inc.</t>
  </si>
  <si>
    <t>Sinopec Daylight Energy Ltd.</t>
  </si>
  <si>
    <t>Bow River Energy Ltd.</t>
  </si>
  <si>
    <t>N7 Energy Ltd.</t>
  </si>
  <si>
    <t>Hemisphere Energy Corporation</t>
  </si>
  <si>
    <t>Artis Exploration Ltd.</t>
  </si>
  <si>
    <t>Caltex Resources Ltd.</t>
  </si>
  <si>
    <t>Rising Star Resources Ltd.</t>
  </si>
  <si>
    <t>Strath Resources Ltd.</t>
  </si>
  <si>
    <t>Ascensun Oil and Gas Ltd.</t>
  </si>
  <si>
    <t>Enhance Energy Inc.</t>
  </si>
  <si>
    <t>Tangle Creek Energy Ltd.</t>
  </si>
  <si>
    <t>Blackspur Oil Corp.</t>
  </si>
  <si>
    <t>Osum Production Corp.</t>
  </si>
  <si>
    <t>Vermilion Energy Inc.</t>
  </si>
  <si>
    <t>Baccalieu Energy Inc.</t>
  </si>
  <si>
    <t>Ikkuma Resources Corp.</t>
  </si>
  <si>
    <t>Canamax Energy Ltd.</t>
  </si>
  <si>
    <t>Longshore Resources Ltd.</t>
  </si>
  <si>
    <t>Inception Exploration Ltd.</t>
  </si>
  <si>
    <t>CNOOC Petroleum North America ULC</t>
  </si>
  <si>
    <t>Anegada Oil Corp.</t>
  </si>
  <si>
    <t>Bernum Petroleum Ltd.</t>
  </si>
  <si>
    <t>Huron Resources Corp.</t>
  </si>
  <si>
    <t>ConocoPhillips Canada Resources Corp.</t>
  </si>
  <si>
    <t>Enerplus Corporation</t>
  </si>
  <si>
    <t>Traverse Energy Ltd.</t>
  </si>
  <si>
    <t>Prospera Energy Inc.</t>
  </si>
  <si>
    <t>Goldenkey Oil Inc.</t>
  </si>
  <si>
    <t>Point Bar Resources Inc.</t>
  </si>
  <si>
    <t>Coastal Resources Limited</t>
  </si>
  <si>
    <t>Jupiter Resources Inc.</t>
  </si>
  <si>
    <t>C Group Energy Inc.</t>
  </si>
  <si>
    <t>Axiom Oil and Gas Inc.</t>
  </si>
  <si>
    <t>New Star Energy Ltd.</t>
  </si>
  <si>
    <t>Cedar Creek Energy Ltd.</t>
  </si>
  <si>
    <t>Marquee Energy Ltd.</t>
  </si>
  <si>
    <t>LGX Oil + Gas Inc.</t>
  </si>
  <si>
    <t>Signalta Resources Limited</t>
  </si>
  <si>
    <t>ACCEL Canada Holdings Limited</t>
  </si>
  <si>
    <t>Topanga Resources Ltd.</t>
  </si>
  <si>
    <t>Boulder Energy Ltd.</t>
  </si>
  <si>
    <t>HESC Energy Corporation</t>
  </si>
  <si>
    <t>Forge Oil &amp; Gas Limited</t>
  </si>
  <si>
    <t>Response Energy Corporation</t>
  </si>
  <si>
    <t>Venturion Oil Limited</t>
  </si>
  <si>
    <t>City Of Medicine Hat</t>
  </si>
  <si>
    <t>Teine Energy Ltd.</t>
  </si>
  <si>
    <t>Shield Energy Ltd.</t>
  </si>
  <si>
    <t>Grizzly Resources Ltd.</t>
  </si>
  <si>
    <t>Entrada Resources Inc.</t>
  </si>
  <si>
    <t>Procyon Energy Corp.</t>
  </si>
  <si>
    <t>Zargon Oil &amp; Gas Ltd.</t>
  </si>
  <si>
    <t>Fort Calgary Resources Ltd.</t>
  </si>
  <si>
    <t>Rally Canada Resources Ltd.</t>
  </si>
  <si>
    <t>Novus Energy Inc.</t>
  </si>
  <si>
    <t>Bellatrix Exploration Ltd.</t>
  </si>
  <si>
    <t>Vesta Energy Ltd.</t>
  </si>
  <si>
    <t>Pismo Energy Ltd.</t>
  </si>
  <si>
    <t>Bering Exploration Company  ULC</t>
  </si>
  <si>
    <t>ExxonMobil Canada Energy</t>
  </si>
  <si>
    <t>RKSmith Energy Corp.</t>
  </si>
  <si>
    <t>Connacher Oil And Gas Limited</t>
  </si>
  <si>
    <t>Ember Resources Inc.</t>
  </si>
  <si>
    <t>New North Resources Ltd.</t>
  </si>
  <si>
    <t>Sun Century Petroleum Corporation</t>
  </si>
  <si>
    <t>Sitka Exploration Ltd.</t>
  </si>
  <si>
    <t>Relentless Resources Ltd.</t>
  </si>
  <si>
    <t>Panam Energy Services Ltd.</t>
  </si>
  <si>
    <t>Trident Exploration (Alberta) Corp.</t>
  </si>
  <si>
    <t>Perpetual Operating Corp.</t>
  </si>
  <si>
    <t>Ohana Resources Inc.</t>
  </si>
  <si>
    <t>High Point Oil Inc.</t>
  </si>
  <si>
    <t>Barnwell of Canada  Limited</t>
  </si>
  <si>
    <t>97837 Resources Ltd.</t>
  </si>
  <si>
    <t>Point Loma Resources Ltd.</t>
  </si>
  <si>
    <t>Thoroughbred Energy Ltd.</t>
  </si>
  <si>
    <t>Westhill Resources Limited</t>
  </si>
  <si>
    <t>Keyera Energy Ltd.</t>
  </si>
  <si>
    <t>Tidewater Midstream and Infrastructure Ltd.</t>
  </si>
  <si>
    <t>Prairie Storm Energy Corp.</t>
  </si>
  <si>
    <t>Avalon Energy Ltd.</t>
  </si>
  <si>
    <t>Westdrum Energy Ltd.</t>
  </si>
  <si>
    <t>Shanpet Resources Ltd.</t>
  </si>
  <si>
    <t>Athabasca Oil Corporation</t>
  </si>
  <si>
    <t>Corval Energy Ltd.</t>
  </si>
  <si>
    <t>TransGlobe Energy Corporation</t>
  </si>
  <si>
    <t>Grandview Exploration Inc.</t>
  </si>
  <si>
    <t>SILVERLEAF RESOURCES INC.</t>
  </si>
  <si>
    <t>Tykewest Limited</t>
  </si>
  <si>
    <t>Sifton Petroleum Inc.</t>
  </si>
  <si>
    <t>Westbrick Energy Ltd.</t>
  </si>
  <si>
    <t>Manitok Energy Inc.</t>
  </si>
  <si>
    <t>Crestwynd Exploration Ltd.</t>
  </si>
  <si>
    <t>Houston Oil &amp; Gas Ltd.</t>
  </si>
  <si>
    <t>Aeraden Energy Corp.</t>
  </si>
  <si>
    <t>Firenze Energy Ltd.</t>
  </si>
  <si>
    <t>Certus Oil And Gas Inc.</t>
  </si>
  <si>
    <t>Prosper Petroleum Ltd.</t>
  </si>
  <si>
    <t>Hard Rock Resources Ltd.</t>
  </si>
  <si>
    <t>Outlier Resources Ltd.</t>
  </si>
  <si>
    <t>Dark Energy Ltd.</t>
  </si>
  <si>
    <t>Convega Energy Ltd.</t>
  </si>
  <si>
    <t>Sphere Energy Corp.</t>
  </si>
  <si>
    <t>Raimount Energy Corp.</t>
  </si>
  <si>
    <t>Glenogle Energy Inc.</t>
  </si>
  <si>
    <t>Clampett Energy Ltd.</t>
  </si>
  <si>
    <t>Petrus Resources Corp.</t>
  </si>
  <si>
    <t>Mojek Resources Inc.</t>
  </si>
  <si>
    <t>Alexander Oilfield Services Ltd.</t>
  </si>
  <si>
    <t>Kairos Resources (2011) Ltd.</t>
  </si>
  <si>
    <t>Cequence Energy Ltd.</t>
  </si>
  <si>
    <t>Taku Gas Limited</t>
  </si>
  <si>
    <t>NVP Exploration Inc.</t>
  </si>
  <si>
    <t>Iberdrola Canada Energy Services Ltd.</t>
  </si>
  <si>
    <t>Supreme Energy Inc.</t>
  </si>
  <si>
    <t>Insch Commodity Ltd.</t>
  </si>
  <si>
    <t>Shanghai Energy Corporation</t>
  </si>
  <si>
    <t>Ribbon Creek Resources Inc.</t>
  </si>
  <si>
    <t>Ridal Resource Ltd.</t>
  </si>
  <si>
    <t>Suncor Energy Inc.</t>
  </si>
  <si>
    <t>Greenfire Hangingstone Operating Corporation</t>
  </si>
  <si>
    <t>XTO Energy Canada</t>
  </si>
  <si>
    <t>SOUTHERN ENERGY CORP.</t>
  </si>
  <si>
    <t>Dirham Oil (2000) Inc.</t>
  </si>
  <si>
    <t>Taber Water Disposal Inc.</t>
  </si>
  <si>
    <t>Direct Oil &amp; Gas Inc.</t>
  </si>
  <si>
    <t>Joli Fou Petroleums Ltd</t>
  </si>
  <si>
    <t>Red Angus Energy Inc.</t>
  </si>
  <si>
    <t>Wolf Coulee Resources Inc.</t>
  </si>
  <si>
    <t>OAN Resources Ltd.</t>
  </si>
  <si>
    <t>Notine Holdings Inc.</t>
  </si>
  <si>
    <t>Canadian Oil &amp; Gas International Inc.</t>
  </si>
  <si>
    <t>Vital Energy Inc.</t>
  </si>
  <si>
    <t>DEL Canada GP Ltd.</t>
  </si>
  <si>
    <t>Encana Corporation</t>
  </si>
  <si>
    <t>Tallahassee Exploration Inc.</t>
  </si>
  <si>
    <t>Kaisen Energy Corp.</t>
  </si>
  <si>
    <t>Clearview Resources Ltd.</t>
  </si>
  <si>
    <t>Lance Exploration Corp.</t>
  </si>
  <si>
    <t>Lynx Energy ULC</t>
  </si>
  <si>
    <t>Shell Canada Energy</t>
  </si>
  <si>
    <t>Pine Cliff Energy Ltd.</t>
  </si>
  <si>
    <t>Silver Blaze Energy Ltd.</t>
  </si>
  <si>
    <t>Beaver Lake Resources Corporation</t>
  </si>
  <si>
    <t>Derrick Petroleum Ltd.</t>
  </si>
  <si>
    <t>Wilcox Energy Corp.</t>
  </si>
  <si>
    <t>Canlin Resources Partnership</t>
  </si>
  <si>
    <t>Blackch Canada  Ulc</t>
  </si>
  <si>
    <t>Broadview Energy Ltd.</t>
  </si>
  <si>
    <t>Ghost River Resources Inc.</t>
  </si>
  <si>
    <t>Hitic Energy Ltd.</t>
  </si>
  <si>
    <t>ACCEL Energy Canada Limited</t>
  </si>
  <si>
    <t>Surat Energy Inc.</t>
  </si>
  <si>
    <t>White Owl Energy Services Ltd.</t>
  </si>
  <si>
    <t>Barcomp Petroleum Ltd.</t>
  </si>
  <si>
    <t>Top Oil Production Ltd.</t>
  </si>
  <si>
    <t>Shackleton Exploration Ltd.</t>
  </si>
  <si>
    <t>Sutton Energy Ltd.</t>
  </si>
  <si>
    <t>Elcano Exploration Inc.</t>
  </si>
  <si>
    <t>Kicking Horse Oil &amp; Gas Ltd.</t>
  </si>
  <si>
    <t>Tyrannex Energy Ltd.</t>
  </si>
  <si>
    <t>Long Term Asset Management Inc.</t>
  </si>
  <si>
    <t>Golden Spike Energy Inc.</t>
  </si>
  <si>
    <t>Altura Energy Inc.</t>
  </si>
  <si>
    <t>611890 Alberta Inc.</t>
  </si>
  <si>
    <t>Edalis Energy Inc.</t>
  </si>
  <si>
    <t>TimberRock Energy Corp.</t>
  </si>
  <si>
    <t>Primrose Drilling Ventures Ltd.</t>
  </si>
  <si>
    <t>Sogar Resources Ltd.</t>
  </si>
  <si>
    <t>Sandpoint Resources Inc.</t>
  </si>
  <si>
    <t>935821 Alberta Ltd.</t>
  </si>
  <si>
    <t>Tallahassee Resources Inc.</t>
  </si>
  <si>
    <t>KinMerc Oil &amp; Gas Inc.</t>
  </si>
  <si>
    <t>Japan Canada Oil Sands Limited</t>
  </si>
  <si>
    <t>Aeneid Exploration Inc.</t>
  </si>
  <si>
    <t>Pulse Oil Operating Corp.</t>
  </si>
  <si>
    <t>Questfire Energy Corp.</t>
  </si>
  <si>
    <t>Iron Bridge Resources Inc.</t>
  </si>
  <si>
    <t>Indra Oil &amp; Gas Ltd.</t>
  </si>
  <si>
    <t>Range 3 Inc.</t>
  </si>
  <si>
    <t>Norwegian Petroleum Inc.</t>
  </si>
  <si>
    <t>Alberta Petroleum Energy Limited</t>
  </si>
  <si>
    <t>Persta Resources Inc.</t>
  </si>
  <si>
    <t>Croverro Energy Ltd.</t>
  </si>
  <si>
    <t>Kam's Sand Coating Ltd.</t>
  </si>
  <si>
    <t>Petrocapita GP I Ltd.</t>
  </si>
  <si>
    <t>Jast Energy Ltd.</t>
  </si>
  <si>
    <t>HBC Energy Ltd.</t>
  </si>
  <si>
    <t>Kasten Energy Inc.</t>
  </si>
  <si>
    <t>G. Herman Group Inc.</t>
  </si>
  <si>
    <t>Rustum Petroleums Limited</t>
  </si>
  <si>
    <t>Incipient Exploration Ltd.</t>
  </si>
  <si>
    <t>Eclipse Resources Ltd.</t>
  </si>
  <si>
    <t>Black Crane Energy Corp.</t>
  </si>
  <si>
    <t>RON Resources Ltd.</t>
  </si>
  <si>
    <t>Marlboro Energy Ltd.</t>
  </si>
  <si>
    <t>Long Lake Energy Ltd.</t>
  </si>
  <si>
    <t>Cortona Energy Ltd.</t>
  </si>
  <si>
    <t>Crazy Hill Resources Ltd.</t>
  </si>
  <si>
    <t>Unit 18 Corp.</t>
  </si>
  <si>
    <t>Sequoia Resources Corp.</t>
  </si>
  <si>
    <t>Rampart Oil Inc.</t>
  </si>
  <si>
    <t>Delphi Energy Corp.</t>
  </si>
  <si>
    <t>Pennine Petroleum Corporation</t>
  </si>
  <si>
    <t>545279 Alberta Limited</t>
  </si>
  <si>
    <t>Winslow Resources Inc.</t>
  </si>
  <si>
    <t>Eagle Energy Inc.</t>
  </si>
  <si>
    <t>Perisson Petroleum Corporation</t>
  </si>
  <si>
    <t>Band Energy Resources Ltd.</t>
  </si>
  <si>
    <t>Tri-Ment Corporation Ltd.</t>
  </si>
  <si>
    <t>Deckland Inc.</t>
  </si>
  <si>
    <t>PetroChina Canada Ltd.</t>
  </si>
  <si>
    <t>The Locke Stock &amp; Barrel Company Ltd.</t>
  </si>
  <si>
    <t>Questerre Energy Corporation</t>
  </si>
  <si>
    <t>Arrow Point Oil &amp; Gas Ltd.</t>
  </si>
  <si>
    <t>Scavenger Energy GP Inc.</t>
  </si>
  <si>
    <t>Roswell Petroleum Corporation</t>
  </si>
  <si>
    <t>Sahara Energy Ltd.</t>
  </si>
  <si>
    <t>Just Freehold Energy Corp.</t>
  </si>
  <si>
    <t>Dire Resources Ltd.</t>
  </si>
  <si>
    <t>NuVista Energy Ltd.</t>
  </si>
  <si>
    <t>Eastnell Resources Ltd.</t>
  </si>
  <si>
    <t>Tower Ridge Enterprises Corp.</t>
  </si>
  <si>
    <t>Muddy Petroleum Company Ltd.</t>
  </si>
  <si>
    <t>Writers Oil &amp; Gas Limited</t>
  </si>
  <si>
    <t>Energy Express Canada Corp.</t>
  </si>
  <si>
    <t>Vulture Energy Ltd.</t>
  </si>
  <si>
    <t>Check Energy Ltd.</t>
  </si>
  <si>
    <t>Gunnarr Resources Inc.</t>
  </si>
  <si>
    <t>Corinthian Oil Corp.</t>
  </si>
  <si>
    <t>Tori Resources Inc.</t>
  </si>
  <si>
    <t>Lockwood Resources Ltd.</t>
  </si>
  <si>
    <t>Tayson Resources Inc.</t>
  </si>
  <si>
    <t>1852797 Alberta ULC</t>
  </si>
  <si>
    <t>Blue Star Energy Inc.</t>
  </si>
  <si>
    <t>Shale Petroleum Ltd.</t>
  </si>
  <si>
    <t>Knowledge Energy Inc.</t>
  </si>
  <si>
    <t>Logic Energy Ltd.</t>
  </si>
  <si>
    <t>Tourmaline Oil Corp.</t>
  </si>
  <si>
    <t>Sarg Oils Ltd.</t>
  </si>
  <si>
    <t>Regnum Energy Ltd.</t>
  </si>
  <si>
    <t>Land Petroleum International Inc.</t>
  </si>
  <si>
    <t>Petro Buyers Inc.</t>
  </si>
  <si>
    <t>Rockbridge Energy Alberta Inc.</t>
  </si>
  <si>
    <t>Malak Energy Inc.</t>
  </si>
  <si>
    <t>Whitehall Energy Ltd.</t>
  </si>
  <si>
    <t>Hutton Energy Ltd.</t>
  </si>
  <si>
    <t>Seven Generations Energy Ltd.</t>
  </si>
  <si>
    <t>Peyto Exploration &amp; Development Corp.</t>
  </si>
  <si>
    <t>Koch Oil Sands Operating ULC</t>
  </si>
  <si>
    <t>Adanac Oil &amp; Gas Limited</t>
  </si>
  <si>
    <t>Turnstone Energy Inc.</t>
  </si>
  <si>
    <t>Benjaka Exploration Inc.</t>
  </si>
  <si>
    <t>Luxur Resources Inc.</t>
  </si>
  <si>
    <t>Canyon Oil &amp; Gas Corporation</t>
  </si>
  <si>
    <t>Zeal Energy Inc.</t>
  </si>
  <si>
    <t>Pocahontas Petroleum Ltd.</t>
  </si>
  <si>
    <t>Enerstar Petroleum Corp.</t>
  </si>
  <si>
    <t>Crimson Oil &amp; Gas Ltd.</t>
  </si>
  <si>
    <t>Petronas Energy Canada Ltd.</t>
  </si>
  <si>
    <t>Success Energy Ltd.</t>
  </si>
  <si>
    <t>Scollard Energy Ltd.</t>
  </si>
  <si>
    <t>Grand Rapids Petroleum Ltd.</t>
  </si>
  <si>
    <t>DCP Oil Corp.</t>
  </si>
  <si>
    <t>Approach Energy Inc.</t>
  </si>
  <si>
    <t>Sunshine Oilsands Ltd.</t>
  </si>
  <si>
    <t>Green Valley Energy Ltd.</t>
  </si>
  <si>
    <t>Signa Oilfield Canada Inc.</t>
  </si>
  <si>
    <t>ConocoPhillips Canada Energy Partnership</t>
  </si>
  <si>
    <t>Lexin Resources Ltd.</t>
  </si>
  <si>
    <t>Ferrybank Resources Ltd.</t>
  </si>
  <si>
    <t>Tri-Energy Resources Ltd.</t>
  </si>
  <si>
    <t>Quattro Exploration and Production Ltd.</t>
  </si>
  <si>
    <t>Chronos Resources Ltd.</t>
  </si>
  <si>
    <t>Northern Utilities (Sask.) Ltd.</t>
  </si>
  <si>
    <t>Kaiser Exploration Ltd.</t>
  </si>
  <si>
    <t>979968 Alberta Ltd.</t>
  </si>
  <si>
    <t>Hillsdale Drilling Ltd.</t>
  </si>
  <si>
    <t>Ish Energy Ltd.</t>
  </si>
  <si>
    <t>Ener T Corporation</t>
  </si>
  <si>
    <t>1506928 Alberta Ltd.</t>
  </si>
  <si>
    <t>ZNX Energy Ltd.</t>
  </si>
  <si>
    <t>Centennial Petroleum Company Ltd.</t>
  </si>
  <si>
    <t>Mato Inc.</t>
  </si>
  <si>
    <t>Kanati Energy Incorporated</t>
  </si>
  <si>
    <t>Canstone Energy Ltd.</t>
  </si>
  <si>
    <t>BDJ Energy Inc.</t>
  </si>
  <si>
    <t>Sojourn Energy Inc.</t>
  </si>
  <si>
    <t>Cote Resources Ltd.</t>
  </si>
  <si>
    <t>Reber Exploration Ltd.</t>
  </si>
  <si>
    <t>Wildcat Rentals Ltd.</t>
  </si>
  <si>
    <t>Tantalus Energy Corp.</t>
  </si>
  <si>
    <t>Windtalker Energy Corp.</t>
  </si>
  <si>
    <t>Corse Energy Corp.</t>
  </si>
  <si>
    <t>ConocoPhillips Canada (BRC) Partnership</t>
  </si>
  <si>
    <t>Harvard International Resources Ltd.</t>
  </si>
  <si>
    <t>Pembina NGL Corporation</t>
  </si>
  <si>
    <t>Brahma Resources Ltd.</t>
  </si>
  <si>
    <t>Freehold Royalties Ltd.</t>
  </si>
  <si>
    <t>Success Resources Ltd.</t>
  </si>
  <si>
    <t>Frontier Energy Inc.</t>
  </si>
  <si>
    <t>Forent Energy Ltd.</t>
  </si>
  <si>
    <t>Komstar Resources Ltd.</t>
  </si>
  <si>
    <t>Stout Energy Inc.</t>
  </si>
  <si>
    <t>Border Petroleum Limited</t>
  </si>
  <si>
    <t>Anterra Energy Inc.</t>
  </si>
  <si>
    <t>Red Wing Oil Inc.</t>
  </si>
  <si>
    <t>Accurate Energy Solutions Ltd.</t>
  </si>
  <si>
    <t>Silver Bay Resources Ltd.</t>
  </si>
  <si>
    <t>Highvale Operating Corp.</t>
  </si>
  <si>
    <t>1288131 Alberta Ltd.</t>
  </si>
  <si>
    <t>Big Lake Energy Ltd.</t>
  </si>
  <si>
    <t>Gibson Energy ULC</t>
  </si>
  <si>
    <t>Mooncor Energy Inc.</t>
  </si>
  <si>
    <t>TWP50 Resources Ltd.</t>
  </si>
  <si>
    <t>Advantage Oil &amp; Gas Ltd.</t>
  </si>
  <si>
    <t>Sino-Western Petroleum  Inc.</t>
  </si>
  <si>
    <t>Rimfire Energy Inc.</t>
  </si>
  <si>
    <t>Glencoe Resources Ltd.</t>
  </si>
  <si>
    <t>Wescan Energy Corp.</t>
  </si>
  <si>
    <t>PetroFrontier Corp.</t>
  </si>
  <si>
    <t>Spartan Energy Corp.</t>
  </si>
  <si>
    <t>Innes Oilfield Services Ltd.</t>
  </si>
  <si>
    <t>Midnapore Crude Oil and Crude Bitumen Batteries for Alberta</t>
  </si>
  <si>
    <t>Totals for Midnapore</t>
  </si>
  <si>
    <r>
      <t>Oil prod 
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</si>
  <si>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Flare 
rank</t>
  </si>
  <si>
    <r>
      <t>Gas flared + vented 
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</si>
  <si>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Bering Exploration Company ULC</t>
  </si>
  <si>
    <t>-876.7%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</si>
</sst>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(* #,##0.0_);_(* \(#,##0.0\);_(* &quot;-&quot;??_);_(@_)"/>
    <numFmt numFmtId="169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168" fontId="6" fillId="0" borderId="3" xfId="0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Border="1"/>
    <xf numFmtId="0" fontId="2" fillId="0" borderId="0" xfId="2"/>
    <xf numFmtId="0" fontId="4" fillId="0" borderId="2" xfId="2" applyFont="1" applyBorder="1" applyProtection="1">
      <protection locked="0"/>
    </xf>
    <xf numFmtId="167" fontId="4" fillId="0" borderId="2" xfId="3" applyNumberFormat="1" applyFont="1" applyBorder="1" applyProtection="1">
      <protection locked="0"/>
    </xf>
    <xf numFmtId="167" fontId="4" fillId="0" borderId="2" xfId="2" applyNumberFormat="1" applyFont="1" applyBorder="1" applyAlignment="1">
      <alignment horizontal="right"/>
    </xf>
    <xf numFmtId="167" fontId="4" fillId="0" borderId="2" xfId="2" applyNumberFormat="1" applyFont="1" applyBorder="1" applyProtection="1">
      <protection locked="0"/>
    </xf>
    <xf numFmtId="0" fontId="4" fillId="0" borderId="2" xfId="2" applyFont="1" applyFill="1" applyBorder="1" applyProtection="1">
      <protection locked="0"/>
    </xf>
    <xf numFmtId="166" fontId="4" fillId="0" borderId="0" xfId="2" applyNumberFormat="1" applyFont="1"/>
    <xf numFmtId="0" fontId="4" fillId="0" borderId="0" xfId="2" applyFont="1"/>
    <xf numFmtId="0" fontId="4" fillId="0" borderId="0" xfId="2" applyFont="1" applyFill="1" applyBorder="1" applyProtection="1">
      <protection locked="0"/>
    </xf>
    <xf numFmtId="169" fontId="2" fillId="0" borderId="2" xfId="2" applyNumberFormat="1" applyBorder="1" applyProtection="1">
      <protection locked="0"/>
    </xf>
    <xf numFmtId="169" fontId="2" fillId="0" borderId="2" xfId="2" applyNumberFormat="1" applyFont="1" applyBorder="1" applyProtection="1">
      <protection locked="0"/>
    </xf>
    <xf numFmtId="167" fontId="2" fillId="0" borderId="2" xfId="2" applyNumberFormat="1" applyBorder="1" applyAlignment="1" applyProtection="1">
      <alignment horizontal="right"/>
      <protection locked="0"/>
    </xf>
    <xf numFmtId="167" fontId="2" fillId="0" borderId="2" xfId="2" applyNumberFormat="1" applyBorder="1" applyProtection="1">
      <protection locked="0"/>
    </xf>
    <xf numFmtId="0" fontId="2" fillId="0" borderId="2" xfId="2" applyFill="1" applyBorder="1" applyProtection="1">
      <protection locked="0"/>
    </xf>
    <xf numFmtId="169" fontId="2" fillId="0" borderId="0" xfId="2" applyNumberFormat="1" applyProtection="1">
      <protection locked="0"/>
    </xf>
    <xf numFmtId="169" fontId="2" fillId="0" borderId="0" xfId="2" applyNumberFormat="1" applyFont="1" applyProtection="1">
      <protection locked="0"/>
    </xf>
    <xf numFmtId="167" fontId="2" fillId="0" borderId="0" xfId="2" applyNumberFormat="1" applyBorder="1" applyAlignment="1" applyProtection="1">
      <alignment horizontal="right"/>
      <protection locked="0"/>
    </xf>
    <xf numFmtId="167" fontId="2" fillId="0" borderId="0" xfId="2" applyNumberFormat="1" applyProtection="1">
      <protection locked="0"/>
    </xf>
    <xf numFmtId="49" fontId="2" fillId="0" borderId="0" xfId="2" applyNumberFormat="1" applyFill="1" applyProtection="1">
      <protection locked="0"/>
    </xf>
    <xf numFmtId="0" fontId="2" fillId="0" borderId="0" xfId="2" applyFill="1" applyProtection="1">
      <protection locked="0"/>
    </xf>
    <xf numFmtId="167" fontId="2" fillId="0" borderId="3" xfId="2" applyNumberFormat="1" applyBorder="1" applyAlignment="1" applyProtection="1">
      <alignment horizontal="right"/>
      <protection locked="0"/>
    </xf>
    <xf numFmtId="49" fontId="2" fillId="0" borderId="2" xfId="2" applyNumberFormat="1" applyFill="1" applyBorder="1" applyProtection="1">
      <protection locked="0"/>
    </xf>
    <xf numFmtId="49" fontId="2" fillId="0" borderId="0" xfId="2" applyNumberFormat="1"/>
    <xf numFmtId="0" fontId="2" fillId="0" borderId="0" xfId="2" applyAlignment="1">
      <alignment horizontal="right"/>
    </xf>
    <xf numFmtId="0" fontId="4" fillId="0" borderId="0" xfId="2" applyNumberFormat="1" applyFont="1"/>
    <xf numFmtId="15" fontId="4" fillId="0" borderId="0" xfId="2" applyNumberFormat="1" applyFont="1"/>
    <xf numFmtId="0" fontId="4" fillId="0" borderId="0" xfId="2" applyFont="1" applyAlignment="1"/>
    <xf numFmtId="167" fontId="2" fillId="0" borderId="0" xfId="2" applyNumberFormat="1" applyAlignment="1" applyProtection="1">
      <alignment horizontal="right"/>
      <protection locked="0"/>
    </xf>
    <xf numFmtId="169" fontId="4" fillId="0" borderId="0" xfId="2" applyNumberFormat="1" applyFont="1" applyProtection="1">
      <protection locked="0"/>
    </xf>
    <xf numFmtId="169" fontId="4" fillId="0" borderId="2" xfId="2" applyNumberFormat="1" applyFont="1" applyBorder="1" applyProtection="1">
      <protection locked="0"/>
    </xf>
    <xf numFmtId="0" fontId="2" fillId="0" borderId="0" xfId="2" applyFill="1" applyBorder="1" applyProtection="1">
      <protection locked="0"/>
    </xf>
    <xf numFmtId="167" fontId="2" fillId="0" borderId="0" xfId="2" applyNumberFormat="1" applyBorder="1" applyProtection="1">
      <protection locked="0"/>
    </xf>
    <xf numFmtId="169" fontId="4" fillId="0" borderId="0" xfId="2" applyNumberFormat="1" applyFont="1" applyBorder="1" applyProtection="1">
      <protection locked="0"/>
    </xf>
    <xf numFmtId="169" fontId="2" fillId="0" borderId="0" xfId="2" applyNumberFormat="1" applyBorder="1" applyProtection="1">
      <protection locked="0"/>
    </xf>
    <xf numFmtId="168" fontId="2" fillId="0" borderId="2" xfId="2" applyNumberFormat="1" applyFont="1" applyBorder="1" applyProtection="1">
      <protection locked="0"/>
    </xf>
    <xf numFmtId="49" fontId="2" fillId="0" borderId="0" xfId="2" applyNumberFormat="1" applyFill="1" applyBorder="1" applyProtection="1">
      <protection locked="0"/>
    </xf>
    <xf numFmtId="0" fontId="2" fillId="0" borderId="2" xfId="2" applyBorder="1" applyProtection="1">
      <protection locked="0"/>
    </xf>
    <xf numFmtId="0" fontId="2" fillId="0" borderId="0" xfId="2" applyBorder="1" applyProtection="1">
      <protection locked="0"/>
    </xf>
    <xf numFmtId="167" fontId="4" fillId="0" borderId="0" xfId="3" applyNumberFormat="1" applyFont="1" applyProtection="1">
      <protection locked="0"/>
    </xf>
    <xf numFmtId="166" fontId="2" fillId="0" borderId="0" xfId="2" applyNumberFormat="1"/>
    <xf numFmtId="0" fontId="2" fillId="0" borderId="0" xfId="2" applyFont="1"/>
    <xf numFmtId="3" fontId="2" fillId="0" borderId="2" xfId="2" applyNumberFormat="1" applyBorder="1"/>
    <xf numFmtId="167" fontId="4" fillId="0" borderId="0" xfId="0" applyNumberFormat="1" applyFont="1" applyAlignment="1">
      <alignment horizontal="right"/>
    </xf>
    <xf numFmtId="0" fontId="4" fillId="0" borderId="0" xfId="0" applyFont="1" applyFill="1" applyProtection="1">
      <protection locked="0"/>
    </xf>
    <xf numFmtId="3" fontId="2" fillId="0" borderId="0" xfId="2" applyNumberFormat="1"/>
    <xf numFmtId="0" fontId="2" fillId="0" borderId="2" xfId="0" applyNumberFormat="1" applyFont="1" applyBorder="1" applyProtection="1">
      <protection locked="0"/>
    </xf>
    <xf numFmtId="169" fontId="4" fillId="0" borderId="2" xfId="0" applyNumberFormat="1" applyFont="1" applyBorder="1" applyProtection="1">
      <protection locked="0"/>
    </xf>
    <xf numFmtId="169" fontId="2" fillId="0" borderId="0" xfId="2" applyNumberFormat="1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 applyAlignment="1">
      <alignment horizontal="right"/>
    </xf>
    <xf numFmtId="167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Fill="1" applyBorder="1" applyProtection="1">
      <protection locked="0"/>
    </xf>
    <xf numFmtId="168" fontId="0" fillId="0" borderId="2" xfId="0" applyNumberFormat="1" applyBorder="1" applyProtection="1">
      <protection locked="0"/>
    </xf>
    <xf numFmtId="0" fontId="2" fillId="0" borderId="2" xfId="2" applyBorder="1"/>
    <xf numFmtId="3" fontId="4" fillId="0" borderId="0" xfId="0" applyNumberFormat="1" applyFont="1" applyProtection="1">
      <protection locked="0"/>
    </xf>
    <xf numFmtId="3" fontId="4" fillId="0" borderId="0" xfId="2" applyNumberFormat="1" applyFont="1"/>
    <xf numFmtId="3" fontId="2" fillId="0" borderId="0" xfId="2" applyNumberFormat="1" applyProtection="1">
      <protection locked="0"/>
    </xf>
    <xf numFmtId="3" fontId="2" fillId="0" borderId="2" xfId="2" applyNumberFormat="1" applyBorder="1" applyProtection="1">
      <protection locked="0"/>
    </xf>
    <xf numFmtId="3" fontId="2" fillId="0" borderId="0" xfId="2" applyNumberFormat="1" applyFont="1" applyProtection="1">
      <protection locked="0"/>
    </xf>
    <xf numFmtId="3" fontId="2" fillId="0" borderId="2" xfId="2" applyNumberFormat="1" applyFont="1" applyBorder="1" applyProtection="1">
      <protection locked="0"/>
    </xf>
    <xf numFmtId="3" fontId="2" fillId="0" borderId="0" xfId="2" applyNumberFormat="1" applyBorder="1" applyProtection="1">
      <protection locked="0"/>
    </xf>
    <xf numFmtId="3" fontId="2" fillId="0" borderId="0" xfId="2" applyNumberFormat="1" applyBorder="1"/>
    <xf numFmtId="0" fontId="2" fillId="0" borderId="0" xfId="2" applyBorder="1"/>
    <xf numFmtId="169" fontId="6" fillId="0" borderId="3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6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>
      <alignment horizontal="center"/>
    </xf>
    <xf numFmtId="169" fontId="2" fillId="0" borderId="0" xfId="2" applyNumberFormat="1" applyFont="1" applyAlignment="1" applyProtection="1">
      <alignment horizontal="center"/>
      <protection locked="0"/>
    </xf>
    <xf numFmtId="169" fontId="2" fillId="0" borderId="0" xfId="2" applyNumberFormat="1" applyAlignment="1" applyProtection="1">
      <alignment horizontal="center"/>
      <protection locked="0"/>
    </xf>
    <xf numFmtId="169" fontId="4" fillId="0" borderId="0" xfId="2" applyNumberFormat="1" applyFont="1" applyAlignment="1" applyProtection="1">
      <alignment horizontal="center"/>
      <protection locked="0"/>
    </xf>
    <xf numFmtId="169" fontId="2" fillId="0" borderId="2" xfId="2" applyNumberFormat="1" applyBorder="1" applyAlignment="1" applyProtection="1">
      <alignment horizontal="center"/>
      <protection locked="0"/>
    </xf>
    <xf numFmtId="169" fontId="2" fillId="0" borderId="2" xfId="2" applyNumberFormat="1" applyFont="1" applyBorder="1" applyAlignment="1" applyProtection="1">
      <alignment horizontal="center"/>
      <protection locked="0"/>
    </xf>
    <xf numFmtId="169" fontId="4" fillId="0" borderId="2" xfId="2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0" fontId="2" fillId="0" borderId="3" xfId="2" applyFill="1" applyBorder="1" applyProtection="1">
      <protection locked="0"/>
    </xf>
    <xf numFmtId="167" fontId="2" fillId="0" borderId="3" xfId="2" applyNumberFormat="1" applyBorder="1" applyProtection="1">
      <protection locked="0"/>
    </xf>
    <xf numFmtId="169" fontId="2" fillId="0" borderId="3" xfId="2" applyNumberFormat="1" applyFont="1" applyBorder="1" applyProtection="1">
      <protection locked="0"/>
    </xf>
    <xf numFmtId="169" fontId="4" fillId="0" borderId="3" xfId="2" applyNumberFormat="1" applyFont="1" applyBorder="1" applyProtection="1">
      <protection locked="0"/>
    </xf>
    <xf numFmtId="169" fontId="2" fillId="0" borderId="3" xfId="2" applyNumberFormat="1" applyBorder="1" applyProtection="1">
      <protection locked="0"/>
    </xf>
    <xf numFmtId="3" fontId="2" fillId="0" borderId="3" xfId="2" applyNumberFormat="1" applyBorder="1"/>
    <xf numFmtId="0" fontId="2" fillId="0" borderId="3" xfId="2" applyBorder="1"/>
    <xf numFmtId="169" fontId="24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49" fontId="4" fillId="0" borderId="1" xfId="2" applyNumberFormat="1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9" fontId="4" fillId="0" borderId="1" xfId="1" applyNumberFormat="1" applyFont="1" applyFill="1" applyBorder="1" applyAlignment="1">
      <alignment horizontal="right" wrapText="1"/>
    </xf>
    <xf numFmtId="49" fontId="4" fillId="0" borderId="1" xfId="47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9" fontId="6" fillId="0" borderId="3" xfId="0" applyNumberFormat="1" applyFont="1" applyFill="1" applyBorder="1" applyAlignment="1" applyProtection="1">
      <alignment horizontal="right"/>
    </xf>
    <xf numFmtId="169" fontId="6" fillId="0" borderId="0" xfId="0" applyNumberFormat="1" applyFont="1" applyFill="1" applyBorder="1" applyAlignment="1" applyProtection="1">
      <alignment horizontal="right"/>
    </xf>
    <xf numFmtId="169" fontId="6" fillId="0" borderId="2" xfId="0" applyNumberFormat="1" applyFont="1" applyFill="1" applyBorder="1" applyAlignment="1" applyProtection="1">
      <alignment horizontal="right"/>
    </xf>
    <xf numFmtId="168" fontId="6" fillId="0" borderId="3" xfId="0" applyNumberFormat="1" applyFont="1" applyFill="1" applyBorder="1" applyAlignment="1" applyProtection="1">
      <alignment horizontal="right"/>
    </xf>
    <xf numFmtId="3" fontId="4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167" fontId="2" fillId="0" borderId="0" xfId="0" quotePrefix="1" applyNumberFormat="1" applyFont="1" applyBorder="1" applyAlignment="1">
      <alignment horizontal="right"/>
    </xf>
    <xf numFmtId="167" fontId="2" fillId="0" borderId="2" xfId="2" quotePrefix="1" applyNumberFormat="1" applyFill="1" applyBorder="1" applyAlignment="1" applyProtection="1">
      <alignment horizontal="right"/>
      <protection locked="0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7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3" xfId="44"/>
    <cellStyle name="Note 2" xfId="45"/>
    <cellStyle name="Output" xfId="13" builtinId="21" customBuiltin="1"/>
    <cellStyle name="Percent 2" xfId="3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33.42578125" style="18" customWidth="1"/>
    <col min="2" max="2" width="7.28515625" style="18" bestFit="1" customWidth="1"/>
    <col min="3" max="3" width="9.42578125" style="18" bestFit="1" customWidth="1"/>
    <col min="4" max="4" width="16" style="18" bestFit="1" customWidth="1"/>
    <col min="5" max="5" width="12" style="18" bestFit="1" customWidth="1"/>
    <col min="6" max="6" width="10.28515625" style="18" bestFit="1" customWidth="1"/>
    <col min="7" max="7" width="5.7109375" style="18" bestFit="1" customWidth="1"/>
    <col min="8" max="8" width="11.140625" style="18" bestFit="1" customWidth="1"/>
    <col min="9" max="9" width="6.42578125" style="18" customWidth="1"/>
    <col min="10" max="10" width="11.5703125" style="18" customWidth="1"/>
    <col min="11" max="11" width="13.7109375" style="18" bestFit="1" customWidth="1"/>
    <col min="12" max="12" width="8.7109375" style="18" customWidth="1"/>
    <col min="13" max="16384" width="9.140625" style="18"/>
  </cols>
  <sheetData>
    <row r="1" spans="1:13" ht="14.25" x14ac:dyDescent="0.2">
      <c r="A1" s="44" t="s">
        <v>32</v>
      </c>
      <c r="B1" s="44"/>
      <c r="C1" s="44"/>
      <c r="D1" s="44"/>
      <c r="I1" s="41"/>
    </row>
    <row r="2" spans="1:13" x14ac:dyDescent="0.2">
      <c r="A2" s="1" t="s">
        <v>25</v>
      </c>
      <c r="B2" s="44"/>
      <c r="C2" s="44"/>
      <c r="D2" s="44"/>
      <c r="I2" s="41"/>
    </row>
    <row r="3" spans="1:13" ht="13.5" thickBot="1" x14ac:dyDescent="0.25">
      <c r="A3" s="5" t="s">
        <v>31</v>
      </c>
      <c r="B3" s="43"/>
      <c r="C3" s="42"/>
      <c r="I3" s="41"/>
    </row>
    <row r="4" spans="1:13" s="40" customFormat="1" ht="33" customHeight="1" thickBot="1" x14ac:dyDescent="0.25">
      <c r="A4" s="102" t="s">
        <v>0</v>
      </c>
      <c r="B4" s="103" t="s">
        <v>28</v>
      </c>
      <c r="C4" s="103" t="s">
        <v>29</v>
      </c>
      <c r="D4" s="104" t="s">
        <v>1</v>
      </c>
      <c r="E4" s="105" t="s">
        <v>2</v>
      </c>
      <c r="F4" s="104" t="s">
        <v>3</v>
      </c>
      <c r="G4" s="105" t="s">
        <v>4</v>
      </c>
      <c r="H4" s="104" t="s">
        <v>5</v>
      </c>
      <c r="I4" s="105" t="s">
        <v>6</v>
      </c>
      <c r="J4" s="105" t="s">
        <v>452</v>
      </c>
      <c r="K4" s="105" t="s">
        <v>9</v>
      </c>
      <c r="L4" s="105" t="s">
        <v>10</v>
      </c>
      <c r="M4"/>
    </row>
    <row r="5" spans="1:13" x14ac:dyDescent="0.2">
      <c r="A5" s="37" t="s">
        <v>41</v>
      </c>
      <c r="B5" s="35">
        <v>0.96699999999999997</v>
      </c>
      <c r="C5" s="38">
        <v>5.0000000000000001E-3</v>
      </c>
      <c r="D5" s="75">
        <v>79057.399999999994</v>
      </c>
      <c r="E5" s="33">
        <v>1</v>
      </c>
      <c r="F5" s="75">
        <v>23191</v>
      </c>
      <c r="G5" s="32">
        <v>3</v>
      </c>
      <c r="H5" s="75">
        <v>55866</v>
      </c>
      <c r="I5" s="32">
        <v>1</v>
      </c>
      <c r="J5" s="75">
        <v>14641185</v>
      </c>
      <c r="K5" s="75">
        <v>2413735</v>
      </c>
      <c r="L5" s="88">
        <v>1</v>
      </c>
      <c r="M5"/>
    </row>
    <row r="6" spans="1:13" x14ac:dyDescent="0.2">
      <c r="A6" s="37" t="s">
        <v>42</v>
      </c>
      <c r="B6" s="35">
        <v>0.98699999999999999</v>
      </c>
      <c r="C6" s="34">
        <v>7.0000000000000001E-3</v>
      </c>
      <c r="D6" s="75">
        <v>19833.900000000001</v>
      </c>
      <c r="E6" s="33">
        <v>4</v>
      </c>
      <c r="F6" s="75">
        <v>4367</v>
      </c>
      <c r="G6" s="32">
        <v>19</v>
      </c>
      <c r="H6" s="75">
        <v>15467</v>
      </c>
      <c r="I6" s="32">
        <v>3</v>
      </c>
      <c r="J6" s="75">
        <v>5592653</v>
      </c>
      <c r="K6" s="75">
        <v>1471490</v>
      </c>
      <c r="L6" s="88">
        <v>2</v>
      </c>
      <c r="M6"/>
    </row>
    <row r="7" spans="1:13" x14ac:dyDescent="0.2">
      <c r="A7" s="37" t="s">
        <v>43</v>
      </c>
      <c r="B7" s="35">
        <v>0.995</v>
      </c>
      <c r="C7" s="34">
        <v>8.0000000000000002E-3</v>
      </c>
      <c r="D7" s="75">
        <v>4848.7</v>
      </c>
      <c r="E7" s="33">
        <v>23</v>
      </c>
      <c r="F7" s="75">
        <v>4811</v>
      </c>
      <c r="G7" s="32">
        <v>13</v>
      </c>
      <c r="H7" s="75">
        <v>38</v>
      </c>
      <c r="I7" s="32">
        <v>143</v>
      </c>
      <c r="J7" s="75">
        <v>513304</v>
      </c>
      <c r="K7" s="75">
        <v>981029</v>
      </c>
      <c r="L7" s="88">
        <v>3</v>
      </c>
      <c r="M7"/>
    </row>
    <row r="8" spans="1:13" x14ac:dyDescent="0.2">
      <c r="A8" s="37" t="s">
        <v>44</v>
      </c>
      <c r="B8" s="35">
        <v>0.98899999999999999</v>
      </c>
      <c r="C8" s="34">
        <v>3.0000000000000001E-3</v>
      </c>
      <c r="D8" s="75">
        <v>10232.700000000001</v>
      </c>
      <c r="E8" s="33">
        <v>10</v>
      </c>
      <c r="F8" s="75">
        <v>7448</v>
      </c>
      <c r="G8" s="32">
        <v>9</v>
      </c>
      <c r="H8" s="75">
        <v>2785</v>
      </c>
      <c r="I8" s="32">
        <v>11</v>
      </c>
      <c r="J8" s="75">
        <v>21400634</v>
      </c>
      <c r="K8" s="75">
        <v>908875</v>
      </c>
      <c r="L8" s="88">
        <v>4</v>
      </c>
      <c r="M8"/>
    </row>
    <row r="9" spans="1:13" ht="13.5" thickBot="1" x14ac:dyDescent="0.25">
      <c r="A9" s="39" t="s">
        <v>45</v>
      </c>
      <c r="B9" s="30">
        <v>0.998</v>
      </c>
      <c r="C9" s="29">
        <v>0</v>
      </c>
      <c r="D9" s="76">
        <v>1256.9000000000001</v>
      </c>
      <c r="E9" s="28">
        <v>76</v>
      </c>
      <c r="F9" s="76">
        <v>1257</v>
      </c>
      <c r="G9" s="27">
        <v>69</v>
      </c>
      <c r="H9" s="76">
        <v>0</v>
      </c>
      <c r="I9" s="27">
        <v>258</v>
      </c>
      <c r="J9" s="76">
        <v>283064</v>
      </c>
      <c r="K9" s="76">
        <v>750236</v>
      </c>
      <c r="L9" s="91">
        <v>5</v>
      </c>
      <c r="M9"/>
    </row>
    <row r="10" spans="1:13" x14ac:dyDescent="0.2">
      <c r="A10" s="37" t="s">
        <v>46</v>
      </c>
      <c r="B10" s="35">
        <v>0.99299999999999999</v>
      </c>
      <c r="C10" s="38">
        <v>2E-3</v>
      </c>
      <c r="D10" s="75">
        <v>4578.7</v>
      </c>
      <c r="E10" s="33">
        <v>27</v>
      </c>
      <c r="F10" s="77">
        <v>3665</v>
      </c>
      <c r="G10" s="32">
        <v>24</v>
      </c>
      <c r="H10" s="75">
        <v>914</v>
      </c>
      <c r="I10" s="32">
        <v>28</v>
      </c>
      <c r="J10" s="75">
        <v>843369</v>
      </c>
      <c r="K10" s="75">
        <v>648283</v>
      </c>
      <c r="L10" s="88">
        <v>6</v>
      </c>
      <c r="M10"/>
    </row>
    <row r="11" spans="1:13" x14ac:dyDescent="0.2">
      <c r="A11" s="37" t="s">
        <v>47</v>
      </c>
      <c r="B11" s="35">
        <v>1</v>
      </c>
      <c r="C11" s="34">
        <v>0</v>
      </c>
      <c r="D11" s="75">
        <v>122.6</v>
      </c>
      <c r="E11" s="33">
        <v>195</v>
      </c>
      <c r="F11" s="77">
        <v>123</v>
      </c>
      <c r="G11" s="32">
        <v>165</v>
      </c>
      <c r="H11" s="75">
        <v>0</v>
      </c>
      <c r="I11" s="32">
        <v>258</v>
      </c>
      <c r="J11" s="75">
        <v>426226</v>
      </c>
      <c r="K11" s="75">
        <v>620942</v>
      </c>
      <c r="L11" s="88">
        <v>7</v>
      </c>
      <c r="M11"/>
    </row>
    <row r="12" spans="1:13" x14ac:dyDescent="0.2">
      <c r="A12" s="37" t="s">
        <v>48</v>
      </c>
      <c r="B12" s="35">
        <v>0.97799999999999998</v>
      </c>
      <c r="C12" s="34">
        <v>-1.0999999999999999E-2</v>
      </c>
      <c r="D12" s="75">
        <v>12594.7</v>
      </c>
      <c r="E12" s="33">
        <v>8</v>
      </c>
      <c r="F12" s="77">
        <v>11466</v>
      </c>
      <c r="G12" s="32">
        <v>6</v>
      </c>
      <c r="H12" s="75">
        <v>1129</v>
      </c>
      <c r="I12" s="32">
        <v>22</v>
      </c>
      <c r="J12" s="75">
        <v>913771</v>
      </c>
      <c r="K12" s="75">
        <v>583935</v>
      </c>
      <c r="L12" s="88">
        <v>8</v>
      </c>
      <c r="M12"/>
    </row>
    <row r="13" spans="1:13" x14ac:dyDescent="0.2">
      <c r="A13" s="37" t="s">
        <v>49</v>
      </c>
      <c r="B13" s="35">
        <v>0.998</v>
      </c>
      <c r="C13" s="34">
        <v>1E-3</v>
      </c>
      <c r="D13" s="75">
        <v>1383.2</v>
      </c>
      <c r="E13" s="33">
        <v>72</v>
      </c>
      <c r="F13" s="77">
        <v>821</v>
      </c>
      <c r="G13" s="32">
        <v>87</v>
      </c>
      <c r="H13" s="75">
        <v>563</v>
      </c>
      <c r="I13" s="32">
        <v>36</v>
      </c>
      <c r="J13" s="75">
        <v>375840</v>
      </c>
      <c r="K13" s="75">
        <v>568928</v>
      </c>
      <c r="L13" s="88">
        <v>9</v>
      </c>
      <c r="M13"/>
    </row>
    <row r="14" spans="1:13" ht="13.5" thickBot="1" x14ac:dyDescent="0.25">
      <c r="A14" s="31" t="s">
        <v>50</v>
      </c>
      <c r="B14" s="30">
        <v>0.98299999999999998</v>
      </c>
      <c r="C14" s="29">
        <v>5.3999999999999999E-2</v>
      </c>
      <c r="D14" s="76">
        <v>8422.2000000000007</v>
      </c>
      <c r="E14" s="28">
        <v>14</v>
      </c>
      <c r="F14" s="78">
        <v>8192</v>
      </c>
      <c r="G14" s="27">
        <v>8</v>
      </c>
      <c r="H14" s="76">
        <v>230</v>
      </c>
      <c r="I14" s="27">
        <v>66</v>
      </c>
      <c r="J14" s="76">
        <v>450926</v>
      </c>
      <c r="K14" s="76">
        <v>488457</v>
      </c>
      <c r="L14" s="91">
        <v>10</v>
      </c>
      <c r="M14"/>
    </row>
    <row r="15" spans="1:13" x14ac:dyDescent="0.2">
      <c r="A15" s="37" t="s">
        <v>51</v>
      </c>
      <c r="B15" s="35">
        <v>0.99099999999999999</v>
      </c>
      <c r="C15" s="38">
        <v>2E-3</v>
      </c>
      <c r="D15" s="75">
        <v>3922.7</v>
      </c>
      <c r="E15" s="33">
        <v>33</v>
      </c>
      <c r="F15" s="77">
        <v>882</v>
      </c>
      <c r="G15" s="32">
        <v>83</v>
      </c>
      <c r="H15" s="75">
        <v>3041</v>
      </c>
      <c r="I15" s="32">
        <v>9</v>
      </c>
      <c r="J15" s="75">
        <v>840055</v>
      </c>
      <c r="K15" s="75">
        <v>453101</v>
      </c>
      <c r="L15" s="88">
        <v>11</v>
      </c>
      <c r="M15"/>
    </row>
    <row r="16" spans="1:13" x14ac:dyDescent="0.2">
      <c r="A16" s="37" t="s">
        <v>52</v>
      </c>
      <c r="B16" s="35">
        <v>0.86199999999999999</v>
      </c>
      <c r="C16" s="34">
        <v>1.2E-2</v>
      </c>
      <c r="D16" s="75">
        <v>61775.9</v>
      </c>
      <c r="E16" s="33">
        <v>2</v>
      </c>
      <c r="F16" s="77">
        <v>59534</v>
      </c>
      <c r="G16" s="32">
        <v>1</v>
      </c>
      <c r="H16" s="75">
        <v>2242</v>
      </c>
      <c r="I16" s="32">
        <v>12</v>
      </c>
      <c r="J16" s="75">
        <v>1183214</v>
      </c>
      <c r="K16" s="75">
        <v>446067</v>
      </c>
      <c r="L16" s="88">
        <v>12</v>
      </c>
      <c r="M16"/>
    </row>
    <row r="17" spans="1:13" x14ac:dyDescent="0.2">
      <c r="A17" s="37" t="s">
        <v>53</v>
      </c>
      <c r="B17" s="35">
        <v>0.99299999999999999</v>
      </c>
      <c r="C17" s="34">
        <v>1E-3</v>
      </c>
      <c r="D17" s="75">
        <v>3072</v>
      </c>
      <c r="E17" s="33">
        <v>42</v>
      </c>
      <c r="F17" s="77">
        <v>2675</v>
      </c>
      <c r="G17" s="32">
        <v>37</v>
      </c>
      <c r="H17" s="75">
        <v>397</v>
      </c>
      <c r="I17" s="32">
        <v>51</v>
      </c>
      <c r="J17" s="75">
        <v>8568235</v>
      </c>
      <c r="K17" s="75">
        <v>437182</v>
      </c>
      <c r="L17" s="88">
        <v>13</v>
      </c>
      <c r="M17"/>
    </row>
    <row r="18" spans="1:13" x14ac:dyDescent="0.2">
      <c r="A18" s="37" t="s">
        <v>54</v>
      </c>
      <c r="B18" s="35">
        <v>0.97799999999999998</v>
      </c>
      <c r="C18" s="34">
        <v>7.0000000000000001E-3</v>
      </c>
      <c r="D18" s="75">
        <v>8757.2000000000007</v>
      </c>
      <c r="E18" s="33">
        <v>13</v>
      </c>
      <c r="F18" s="77">
        <v>4395</v>
      </c>
      <c r="G18" s="32">
        <v>18</v>
      </c>
      <c r="H18" s="75">
        <v>4362</v>
      </c>
      <c r="I18" s="32">
        <v>6</v>
      </c>
      <c r="J18" s="75">
        <v>773397</v>
      </c>
      <c r="K18" s="75">
        <v>390840</v>
      </c>
      <c r="L18" s="88">
        <v>14</v>
      </c>
      <c r="M18"/>
    </row>
    <row r="19" spans="1:13" ht="13.5" thickBot="1" x14ac:dyDescent="0.25">
      <c r="A19" s="31" t="s">
        <v>55</v>
      </c>
      <c r="B19" s="30">
        <v>0.998</v>
      </c>
      <c r="C19" s="29" t="s">
        <v>56</v>
      </c>
      <c r="D19" s="76">
        <v>675.7</v>
      </c>
      <c r="E19" s="28">
        <v>104</v>
      </c>
      <c r="F19" s="78">
        <v>265</v>
      </c>
      <c r="G19" s="27">
        <v>132</v>
      </c>
      <c r="H19" s="76">
        <v>411</v>
      </c>
      <c r="I19" s="27">
        <v>50</v>
      </c>
      <c r="J19" s="76">
        <v>131909</v>
      </c>
      <c r="K19" s="76">
        <v>387899</v>
      </c>
      <c r="L19" s="91">
        <v>15</v>
      </c>
      <c r="M19"/>
    </row>
    <row r="20" spans="1:13" x14ac:dyDescent="0.2">
      <c r="A20" s="37" t="s">
        <v>57</v>
      </c>
      <c r="B20" s="35">
        <v>1</v>
      </c>
      <c r="C20" s="38">
        <v>0</v>
      </c>
      <c r="D20" s="75">
        <v>87.4</v>
      </c>
      <c r="E20" s="33">
        <v>206</v>
      </c>
      <c r="F20" s="77">
        <v>87</v>
      </c>
      <c r="G20" s="32">
        <v>176</v>
      </c>
      <c r="H20" s="75">
        <v>0</v>
      </c>
      <c r="I20" s="32">
        <v>258</v>
      </c>
      <c r="J20" s="75">
        <v>4742042</v>
      </c>
      <c r="K20" s="75">
        <v>372583</v>
      </c>
      <c r="L20" s="88">
        <v>16</v>
      </c>
      <c r="M20"/>
    </row>
    <row r="21" spans="1:13" x14ac:dyDescent="0.2">
      <c r="A21" s="37" t="s">
        <v>58</v>
      </c>
      <c r="B21" s="35">
        <v>0.90900000000000003</v>
      </c>
      <c r="C21" s="34">
        <v>6.2E-2</v>
      </c>
      <c r="D21" s="75">
        <v>33853.199999999997</v>
      </c>
      <c r="E21" s="33">
        <v>3</v>
      </c>
      <c r="F21" s="77">
        <v>31775</v>
      </c>
      <c r="G21" s="32">
        <v>2</v>
      </c>
      <c r="H21" s="79">
        <v>2079</v>
      </c>
      <c r="I21" s="32">
        <v>13</v>
      </c>
      <c r="J21" s="75">
        <v>1112271</v>
      </c>
      <c r="K21" s="75">
        <v>370455</v>
      </c>
      <c r="L21" s="88">
        <v>17</v>
      </c>
      <c r="M21"/>
    </row>
    <row r="22" spans="1:13" x14ac:dyDescent="0.2">
      <c r="A22" s="37" t="s">
        <v>59</v>
      </c>
      <c r="B22" s="35">
        <v>0.996</v>
      </c>
      <c r="C22" s="34">
        <v>-1E-3</v>
      </c>
      <c r="D22" s="75">
        <v>1453.5</v>
      </c>
      <c r="E22" s="33">
        <v>70</v>
      </c>
      <c r="F22" s="77">
        <v>1432</v>
      </c>
      <c r="G22" s="32">
        <v>64</v>
      </c>
      <c r="H22" s="75">
        <v>21</v>
      </c>
      <c r="I22" s="32">
        <v>162</v>
      </c>
      <c r="J22" s="75">
        <v>315864</v>
      </c>
      <c r="K22" s="75">
        <v>339503</v>
      </c>
      <c r="L22" s="88">
        <v>18</v>
      </c>
      <c r="M22"/>
    </row>
    <row r="23" spans="1:13" x14ac:dyDescent="0.2">
      <c r="A23" s="37" t="s">
        <v>60</v>
      </c>
      <c r="B23" s="35">
        <v>0.99299999999999999</v>
      </c>
      <c r="C23" s="34">
        <v>-1E-3</v>
      </c>
      <c r="D23" s="75">
        <v>2145</v>
      </c>
      <c r="E23" s="33">
        <v>58</v>
      </c>
      <c r="F23" s="77">
        <v>1928</v>
      </c>
      <c r="G23" s="32">
        <v>51</v>
      </c>
      <c r="H23" s="75">
        <v>217</v>
      </c>
      <c r="I23" s="32">
        <v>71</v>
      </c>
      <c r="J23" s="75">
        <v>247731</v>
      </c>
      <c r="K23" s="75">
        <v>305145</v>
      </c>
      <c r="L23" s="88">
        <v>19</v>
      </c>
      <c r="M23"/>
    </row>
    <row r="24" spans="1:13" ht="13.5" thickBot="1" x14ac:dyDescent="0.25">
      <c r="A24" s="31" t="s">
        <v>61</v>
      </c>
      <c r="B24" s="30">
        <v>0.98699999999999999</v>
      </c>
      <c r="C24" s="29">
        <v>-2E-3</v>
      </c>
      <c r="D24" s="76">
        <v>3312.8</v>
      </c>
      <c r="E24" s="28">
        <v>39</v>
      </c>
      <c r="F24" s="78">
        <v>2646</v>
      </c>
      <c r="G24" s="27">
        <v>38</v>
      </c>
      <c r="H24" s="76">
        <v>667</v>
      </c>
      <c r="I24" s="27">
        <v>32</v>
      </c>
      <c r="J24" s="76">
        <v>454609</v>
      </c>
      <c r="K24" s="76">
        <v>263718</v>
      </c>
      <c r="L24" s="91">
        <v>20</v>
      </c>
      <c r="M24"/>
    </row>
    <row r="25" spans="1:13" x14ac:dyDescent="0.2">
      <c r="A25" s="37" t="s">
        <v>62</v>
      </c>
      <c r="B25" s="35">
        <v>0.99099999999999999</v>
      </c>
      <c r="C25" s="38">
        <v>4.0000000000000001E-3</v>
      </c>
      <c r="D25" s="75">
        <v>2282.6</v>
      </c>
      <c r="E25" s="33">
        <v>55</v>
      </c>
      <c r="F25" s="77">
        <v>1283</v>
      </c>
      <c r="G25" s="32">
        <v>68</v>
      </c>
      <c r="H25" s="75">
        <v>1000</v>
      </c>
      <c r="I25" s="32">
        <v>25</v>
      </c>
      <c r="J25" s="75">
        <v>244031</v>
      </c>
      <c r="K25" s="75">
        <v>262964</v>
      </c>
      <c r="L25" s="88">
        <v>21</v>
      </c>
      <c r="M25"/>
    </row>
    <row r="26" spans="1:13" x14ac:dyDescent="0.2">
      <c r="A26" s="37" t="s">
        <v>63</v>
      </c>
      <c r="B26" s="35">
        <v>0.96299999999999997</v>
      </c>
      <c r="C26" s="34">
        <v>-6.0000000000000001E-3</v>
      </c>
      <c r="D26" s="75">
        <v>9661.7000000000007</v>
      </c>
      <c r="E26" s="33">
        <v>12</v>
      </c>
      <c r="F26" s="77">
        <v>6423</v>
      </c>
      <c r="G26" s="32">
        <v>10</v>
      </c>
      <c r="H26" s="75">
        <v>3239</v>
      </c>
      <c r="I26" s="32">
        <v>7</v>
      </c>
      <c r="J26" s="75">
        <v>642773</v>
      </c>
      <c r="K26" s="75">
        <v>258428</v>
      </c>
      <c r="L26" s="88">
        <v>22</v>
      </c>
      <c r="M26"/>
    </row>
    <row r="27" spans="1:13" x14ac:dyDescent="0.2">
      <c r="A27" s="37" t="s">
        <v>64</v>
      </c>
      <c r="B27" s="35">
        <v>0.98099999999999998</v>
      </c>
      <c r="C27" s="34">
        <v>-2E-3</v>
      </c>
      <c r="D27" s="75">
        <v>4872.3999999999996</v>
      </c>
      <c r="E27" s="33">
        <v>22</v>
      </c>
      <c r="F27" s="77">
        <v>3926</v>
      </c>
      <c r="G27" s="32">
        <v>23</v>
      </c>
      <c r="H27" s="75">
        <v>947</v>
      </c>
      <c r="I27" s="32">
        <v>27</v>
      </c>
      <c r="J27" s="75">
        <v>382744</v>
      </c>
      <c r="K27" s="75">
        <v>258242</v>
      </c>
      <c r="L27" s="88">
        <v>23</v>
      </c>
      <c r="M27"/>
    </row>
    <row r="28" spans="1:13" x14ac:dyDescent="0.2">
      <c r="A28" s="36" t="s">
        <v>65</v>
      </c>
      <c r="B28" s="35">
        <v>0.93</v>
      </c>
      <c r="C28" s="34">
        <v>-6.0000000000000001E-3</v>
      </c>
      <c r="D28" s="75">
        <v>17595.5</v>
      </c>
      <c r="E28" s="33">
        <v>6</v>
      </c>
      <c r="F28" s="77">
        <v>1204</v>
      </c>
      <c r="G28" s="32">
        <v>71</v>
      </c>
      <c r="H28" s="79">
        <v>16392</v>
      </c>
      <c r="I28" s="32">
        <v>2</v>
      </c>
      <c r="J28" s="75">
        <v>6850574</v>
      </c>
      <c r="K28" s="75">
        <v>253105</v>
      </c>
      <c r="L28" s="88">
        <v>24</v>
      </c>
      <c r="M28"/>
    </row>
    <row r="29" spans="1:13" ht="13.5" thickBot="1" x14ac:dyDescent="0.25">
      <c r="A29" s="31" t="s">
        <v>66</v>
      </c>
      <c r="B29" s="30">
        <v>0.97399999999999998</v>
      </c>
      <c r="C29" s="29">
        <v>-8.0000000000000002E-3</v>
      </c>
      <c r="D29" s="76">
        <v>6546.7</v>
      </c>
      <c r="E29" s="28">
        <v>15</v>
      </c>
      <c r="F29" s="78">
        <v>4559</v>
      </c>
      <c r="G29" s="27">
        <v>15</v>
      </c>
      <c r="H29" s="76">
        <v>1988</v>
      </c>
      <c r="I29" s="27">
        <v>14</v>
      </c>
      <c r="J29" s="76">
        <v>240533</v>
      </c>
      <c r="K29" s="76">
        <v>251927</v>
      </c>
      <c r="L29" s="91">
        <v>25</v>
      </c>
      <c r="M29"/>
    </row>
    <row r="31" spans="1:13" x14ac:dyDescent="0.2">
      <c r="A31" s="26" t="s">
        <v>11</v>
      </c>
      <c r="B31" s="25"/>
      <c r="C31" s="25"/>
      <c r="D31" s="74">
        <f>SUM(D5:D29)</f>
        <v>302345.30000000005</v>
      </c>
      <c r="E31" s="74"/>
      <c r="F31" s="74">
        <f>SUM(F5:F29)</f>
        <v>188355</v>
      </c>
      <c r="G31" s="74"/>
      <c r="H31" s="74">
        <f>SUM(H5:H29)</f>
        <v>113995</v>
      </c>
      <c r="I31" s="74"/>
      <c r="J31" s="74">
        <f>SUM(J5:J29)</f>
        <v>72170954</v>
      </c>
      <c r="K31" s="74">
        <f>SUM(K5:K29)</f>
        <v>14487069</v>
      </c>
      <c r="L31" s="24"/>
    </row>
    <row r="32" spans="1:13" ht="13.5" thickBot="1" x14ac:dyDescent="0.25">
      <c r="A32" s="23" t="s">
        <v>26</v>
      </c>
      <c r="B32" s="22"/>
      <c r="C32" s="21"/>
      <c r="D32" s="20">
        <f>D31/Provincial!$D$414</f>
        <v>0.53248115064915802</v>
      </c>
      <c r="E32" s="20" t="s">
        <v>30</v>
      </c>
      <c r="F32" s="20">
        <f>F31/Provincial!$F$414</f>
        <v>0.47206057051773659</v>
      </c>
      <c r="G32" s="20" t="s">
        <v>30</v>
      </c>
      <c r="H32" s="20">
        <f>H31/Provincial!$H$414</f>
        <v>0.67524582395450772</v>
      </c>
      <c r="I32" s="20" t="s">
        <v>30</v>
      </c>
      <c r="J32" s="20">
        <f>J31/Provincial!$J$414</f>
        <v>0.61317151120981994</v>
      </c>
      <c r="K32" s="20">
        <f>K31/Provincial!$K$414</f>
        <v>0.6705309374474957</v>
      </c>
      <c r="L32" s="19"/>
    </row>
  </sheetData>
  <pageMargins left="0.75" right="0.75" top="1" bottom="1" header="0.5" footer="0.5"/>
  <pageSetup scale="80" firstPageNumber="25" orientation="landscape" useFirstPageNumber="1" r:id="rId1"/>
  <headerFooter alignWithMargins="0">
    <oddFooter>&amp;L&amp;X1&amp;X Caution is required when comparing with last year’s report due to corporate mergers, acquisitions, and divestments.&amp;RAER ST60B-2019  •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6"/>
  <sheetViews>
    <sheetView view="pageLayout" topLeftCell="A70" zoomScaleNormal="100" zoomScaleSheetLayoutView="100" workbookViewId="0">
      <selection activeCell="A79" sqref="A79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450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83</v>
      </c>
      <c r="B5" s="108">
        <v>0.18099999999999999</v>
      </c>
      <c r="C5" s="121">
        <v>1936</v>
      </c>
      <c r="D5" s="115">
        <v>1</v>
      </c>
      <c r="E5" s="121">
        <v>1934</v>
      </c>
      <c r="F5" s="115">
        <v>1</v>
      </c>
      <c r="G5" s="121">
        <v>2</v>
      </c>
      <c r="H5" s="115">
        <v>42</v>
      </c>
      <c r="I5" s="121">
        <v>9289</v>
      </c>
      <c r="J5" s="121">
        <v>2363</v>
      </c>
    </row>
    <row r="6" spans="1:254" x14ac:dyDescent="0.2">
      <c r="A6" s="7" t="s">
        <v>112</v>
      </c>
      <c r="B6" s="109">
        <v>0</v>
      </c>
      <c r="C6" s="122">
        <v>1909.8</v>
      </c>
      <c r="D6" s="116">
        <v>2</v>
      </c>
      <c r="E6" s="122">
        <v>1910</v>
      </c>
      <c r="F6" s="116">
        <v>2</v>
      </c>
      <c r="G6" s="122">
        <v>0</v>
      </c>
      <c r="H6" s="116">
        <v>51</v>
      </c>
      <c r="I6" s="122">
        <v>2314</v>
      </c>
      <c r="J6" s="122">
        <v>1910</v>
      </c>
    </row>
    <row r="7" spans="1:254" x14ac:dyDescent="0.2">
      <c r="A7" s="7" t="s">
        <v>54</v>
      </c>
      <c r="B7" s="109">
        <v>0.62</v>
      </c>
      <c r="C7" s="122">
        <v>1848.8</v>
      </c>
      <c r="D7" s="116">
        <v>3</v>
      </c>
      <c r="E7" s="122">
        <v>1790</v>
      </c>
      <c r="F7" s="116">
        <v>3</v>
      </c>
      <c r="G7" s="122">
        <v>59</v>
      </c>
      <c r="H7" s="116">
        <v>15</v>
      </c>
      <c r="I7" s="122">
        <v>6755</v>
      </c>
      <c r="J7" s="122">
        <v>4870</v>
      </c>
    </row>
    <row r="8" spans="1:254" x14ac:dyDescent="0.2">
      <c r="A8" s="7" t="s">
        <v>82</v>
      </c>
      <c r="B8" s="109">
        <v>0.73299999999999998</v>
      </c>
      <c r="C8" s="122">
        <v>1615.4</v>
      </c>
      <c r="D8" s="116">
        <v>4</v>
      </c>
      <c r="E8" s="122">
        <v>1571</v>
      </c>
      <c r="F8" s="116">
        <v>4</v>
      </c>
      <c r="G8" s="122">
        <v>45</v>
      </c>
      <c r="H8" s="116">
        <v>17</v>
      </c>
      <c r="I8" s="122">
        <v>16013</v>
      </c>
      <c r="J8" s="122">
        <v>6058</v>
      </c>
    </row>
    <row r="9" spans="1:254" ht="13.5" thickBot="1" x14ac:dyDescent="0.25">
      <c r="A9" s="8" t="s">
        <v>51</v>
      </c>
      <c r="B9" s="110">
        <v>0.99199999999999999</v>
      </c>
      <c r="C9" s="123">
        <v>1593.4</v>
      </c>
      <c r="D9" s="117">
        <v>5</v>
      </c>
      <c r="E9" s="123">
        <v>266</v>
      </c>
      <c r="F9" s="117">
        <v>13</v>
      </c>
      <c r="G9" s="123">
        <v>1328</v>
      </c>
      <c r="H9" s="117">
        <v>1</v>
      </c>
      <c r="I9" s="123">
        <v>213235</v>
      </c>
      <c r="J9" s="123">
        <v>201506</v>
      </c>
    </row>
    <row r="10" spans="1:254" x14ac:dyDescent="0.2">
      <c r="A10" s="9" t="s">
        <v>99</v>
      </c>
      <c r="B10" s="108">
        <v>0.29699999999999999</v>
      </c>
      <c r="C10" s="121">
        <v>1415.2</v>
      </c>
      <c r="D10" s="115">
        <v>6</v>
      </c>
      <c r="E10" s="121">
        <v>1415</v>
      </c>
      <c r="F10" s="115">
        <v>5</v>
      </c>
      <c r="G10" s="121">
        <v>0</v>
      </c>
      <c r="H10" s="115">
        <v>51</v>
      </c>
      <c r="I10" s="121">
        <v>16703</v>
      </c>
      <c r="J10" s="121">
        <v>2014</v>
      </c>
    </row>
    <row r="11" spans="1:254" x14ac:dyDescent="0.2">
      <c r="A11" s="7" t="s">
        <v>94</v>
      </c>
      <c r="B11" s="109">
        <v>0.84499999999999997</v>
      </c>
      <c r="C11" s="122">
        <v>1279.2</v>
      </c>
      <c r="D11" s="116">
        <v>7</v>
      </c>
      <c r="E11" s="122">
        <v>1274</v>
      </c>
      <c r="F11" s="116">
        <v>6</v>
      </c>
      <c r="G11" s="122">
        <v>5</v>
      </c>
      <c r="H11" s="116">
        <v>34</v>
      </c>
      <c r="I11" s="122">
        <v>3237</v>
      </c>
      <c r="J11" s="122">
        <v>8242</v>
      </c>
    </row>
    <row r="12" spans="1:254" x14ac:dyDescent="0.2">
      <c r="A12" s="7" t="s">
        <v>97</v>
      </c>
      <c r="B12" s="109">
        <v>0.58099999999999996</v>
      </c>
      <c r="C12" s="122">
        <v>1033.0999999999999</v>
      </c>
      <c r="D12" s="116">
        <v>8</v>
      </c>
      <c r="E12" s="122">
        <v>955</v>
      </c>
      <c r="F12" s="116">
        <v>7</v>
      </c>
      <c r="G12" s="122">
        <v>78</v>
      </c>
      <c r="H12" s="116">
        <v>12</v>
      </c>
      <c r="I12" s="122">
        <v>8682</v>
      </c>
      <c r="J12" s="122">
        <v>2468</v>
      </c>
    </row>
    <row r="13" spans="1:254" x14ac:dyDescent="0.2">
      <c r="A13" s="7" t="s">
        <v>81</v>
      </c>
      <c r="B13" s="109">
        <v>6.4000000000000001E-2</v>
      </c>
      <c r="C13" s="122">
        <v>929</v>
      </c>
      <c r="D13" s="116">
        <v>9</v>
      </c>
      <c r="E13" s="122">
        <v>920</v>
      </c>
      <c r="F13" s="116">
        <v>8</v>
      </c>
      <c r="G13" s="122">
        <v>9</v>
      </c>
      <c r="H13" s="116">
        <v>29</v>
      </c>
      <c r="I13" s="122">
        <v>3750</v>
      </c>
      <c r="J13" s="122">
        <v>993</v>
      </c>
    </row>
    <row r="14" spans="1:254" ht="13.5" thickBot="1" x14ac:dyDescent="0.25">
      <c r="A14" s="8" t="s">
        <v>41</v>
      </c>
      <c r="B14" s="110">
        <v>0.98399999999999999</v>
      </c>
      <c r="C14" s="123">
        <v>908.7</v>
      </c>
      <c r="D14" s="117">
        <v>10</v>
      </c>
      <c r="E14" s="123">
        <v>235</v>
      </c>
      <c r="F14" s="117">
        <v>14</v>
      </c>
      <c r="G14" s="123">
        <v>673</v>
      </c>
      <c r="H14" s="117">
        <v>2</v>
      </c>
      <c r="I14" s="123">
        <v>80659</v>
      </c>
      <c r="J14" s="123">
        <v>58533</v>
      </c>
    </row>
    <row r="15" spans="1:254" x14ac:dyDescent="0.2">
      <c r="A15" s="9" t="s">
        <v>80</v>
      </c>
      <c r="B15" s="108">
        <v>0.98399999999999999</v>
      </c>
      <c r="C15" s="121">
        <v>519.6</v>
      </c>
      <c r="D15" s="115">
        <v>11</v>
      </c>
      <c r="E15" s="121">
        <v>468</v>
      </c>
      <c r="F15" s="115">
        <v>9</v>
      </c>
      <c r="G15" s="121">
        <v>52</v>
      </c>
      <c r="H15" s="115">
        <v>16</v>
      </c>
      <c r="I15" s="121">
        <v>108801</v>
      </c>
      <c r="J15" s="121">
        <v>32549</v>
      </c>
    </row>
    <row r="16" spans="1:254" x14ac:dyDescent="0.2">
      <c r="A16" s="7" t="s">
        <v>122</v>
      </c>
      <c r="B16" s="109">
        <v>0.98799999999999999</v>
      </c>
      <c r="C16" s="122">
        <v>461.6</v>
      </c>
      <c r="D16" s="116">
        <v>12</v>
      </c>
      <c r="E16" s="122">
        <v>0</v>
      </c>
      <c r="F16" s="116">
        <v>38</v>
      </c>
      <c r="G16" s="122">
        <v>462</v>
      </c>
      <c r="H16" s="116">
        <v>3</v>
      </c>
      <c r="I16" s="122">
        <v>22676</v>
      </c>
      <c r="J16" s="122">
        <v>37185</v>
      </c>
    </row>
    <row r="17" spans="1:10" x14ac:dyDescent="0.2">
      <c r="A17" s="7" t="s">
        <v>48</v>
      </c>
      <c r="B17" s="109">
        <v>0</v>
      </c>
      <c r="C17" s="122">
        <v>321.60000000000002</v>
      </c>
      <c r="D17" s="116">
        <v>13</v>
      </c>
      <c r="E17" s="122">
        <v>321</v>
      </c>
      <c r="F17" s="116">
        <v>10</v>
      </c>
      <c r="G17" s="122">
        <v>0</v>
      </c>
      <c r="H17" s="116">
        <v>49</v>
      </c>
      <c r="I17" s="122">
        <v>2584</v>
      </c>
      <c r="J17" s="122">
        <v>322</v>
      </c>
    </row>
    <row r="18" spans="1:10" x14ac:dyDescent="0.2">
      <c r="A18" s="7" t="s">
        <v>63</v>
      </c>
      <c r="B18" s="109">
        <v>0.02</v>
      </c>
      <c r="C18" s="122">
        <v>286.2</v>
      </c>
      <c r="D18" s="116">
        <v>14</v>
      </c>
      <c r="E18" s="122">
        <v>286</v>
      </c>
      <c r="F18" s="116">
        <v>11</v>
      </c>
      <c r="G18" s="122">
        <v>0</v>
      </c>
      <c r="H18" s="116">
        <v>51</v>
      </c>
      <c r="I18" s="122">
        <v>1101</v>
      </c>
      <c r="J18" s="122">
        <v>292</v>
      </c>
    </row>
    <row r="19" spans="1:10" ht="13.5" thickBot="1" x14ac:dyDescent="0.25">
      <c r="A19" s="8" t="s">
        <v>49</v>
      </c>
      <c r="B19" s="110">
        <v>0.997</v>
      </c>
      <c r="C19" s="123">
        <v>284.10000000000002</v>
      </c>
      <c r="D19" s="117">
        <v>15</v>
      </c>
      <c r="E19" s="123">
        <v>268</v>
      </c>
      <c r="F19" s="117">
        <v>12</v>
      </c>
      <c r="G19" s="123">
        <v>17</v>
      </c>
      <c r="H19" s="117">
        <v>25</v>
      </c>
      <c r="I19" s="123">
        <v>83345</v>
      </c>
      <c r="J19" s="123">
        <v>94269</v>
      </c>
    </row>
    <row r="20" spans="1:10" x14ac:dyDescent="0.2">
      <c r="A20" s="9" t="s">
        <v>164</v>
      </c>
      <c r="B20" s="108">
        <v>0.32800000000000001</v>
      </c>
      <c r="C20" s="121">
        <v>269.60000000000002</v>
      </c>
      <c r="D20" s="115">
        <v>16</v>
      </c>
      <c r="E20" s="121">
        <v>158</v>
      </c>
      <c r="F20" s="115">
        <v>17</v>
      </c>
      <c r="G20" s="121">
        <v>112</v>
      </c>
      <c r="H20" s="115">
        <v>9</v>
      </c>
      <c r="I20" s="121">
        <v>2997</v>
      </c>
      <c r="J20" s="121">
        <v>401</v>
      </c>
    </row>
    <row r="21" spans="1:10" x14ac:dyDescent="0.2">
      <c r="A21" s="7" t="s">
        <v>70</v>
      </c>
      <c r="B21" s="109">
        <v>0.995</v>
      </c>
      <c r="C21" s="122">
        <v>229.9</v>
      </c>
      <c r="D21" s="116">
        <v>17</v>
      </c>
      <c r="E21" s="122">
        <v>0</v>
      </c>
      <c r="F21" s="116">
        <v>38</v>
      </c>
      <c r="G21" s="122">
        <v>230</v>
      </c>
      <c r="H21" s="116">
        <v>4</v>
      </c>
      <c r="I21" s="122">
        <v>17245</v>
      </c>
      <c r="J21" s="122">
        <v>49889</v>
      </c>
    </row>
    <row r="22" spans="1:10" x14ac:dyDescent="0.2">
      <c r="A22" s="7" t="s">
        <v>66</v>
      </c>
      <c r="B22" s="109">
        <v>0.99299999999999999</v>
      </c>
      <c r="C22" s="122">
        <v>213</v>
      </c>
      <c r="D22" s="116">
        <v>18</v>
      </c>
      <c r="E22" s="122">
        <v>3</v>
      </c>
      <c r="F22" s="116">
        <v>32</v>
      </c>
      <c r="G22" s="122">
        <v>210</v>
      </c>
      <c r="H22" s="116">
        <v>5</v>
      </c>
      <c r="I22" s="122">
        <v>32151</v>
      </c>
      <c r="J22" s="122">
        <v>29823</v>
      </c>
    </row>
    <row r="23" spans="1:10" x14ac:dyDescent="0.2">
      <c r="A23" s="7" t="s">
        <v>202</v>
      </c>
      <c r="B23" s="109">
        <v>0.104</v>
      </c>
      <c r="C23" s="122">
        <v>201.3</v>
      </c>
      <c r="D23" s="116">
        <v>19</v>
      </c>
      <c r="E23" s="122">
        <v>0</v>
      </c>
      <c r="F23" s="116">
        <v>38</v>
      </c>
      <c r="G23" s="122">
        <v>201</v>
      </c>
      <c r="H23" s="116">
        <v>6</v>
      </c>
      <c r="I23" s="122">
        <v>3098</v>
      </c>
      <c r="J23" s="122">
        <v>225</v>
      </c>
    </row>
    <row r="24" spans="1:10" ht="13.5" thickBot="1" x14ac:dyDescent="0.25">
      <c r="A24" s="8" t="s">
        <v>214</v>
      </c>
      <c r="B24" s="110">
        <v>0.46600000000000003</v>
      </c>
      <c r="C24" s="123">
        <v>186.9</v>
      </c>
      <c r="D24" s="117">
        <v>20</v>
      </c>
      <c r="E24" s="123">
        <v>166</v>
      </c>
      <c r="F24" s="117">
        <v>15</v>
      </c>
      <c r="G24" s="123">
        <v>21</v>
      </c>
      <c r="H24" s="117">
        <v>23</v>
      </c>
      <c r="I24" s="123">
        <v>1466</v>
      </c>
      <c r="J24" s="123">
        <v>350</v>
      </c>
    </row>
    <row r="25" spans="1:10" x14ac:dyDescent="0.2">
      <c r="A25" s="9" t="s">
        <v>211</v>
      </c>
      <c r="B25" s="108">
        <v>0.75900000000000001</v>
      </c>
      <c r="C25" s="121">
        <v>174</v>
      </c>
      <c r="D25" s="115">
        <v>21</v>
      </c>
      <c r="E25" s="121">
        <v>142</v>
      </c>
      <c r="F25" s="115">
        <v>18</v>
      </c>
      <c r="G25" s="121">
        <v>32</v>
      </c>
      <c r="H25" s="115">
        <v>20</v>
      </c>
      <c r="I25" s="121">
        <v>2399</v>
      </c>
      <c r="J25" s="121">
        <v>721</v>
      </c>
    </row>
    <row r="26" spans="1:10" x14ac:dyDescent="0.2">
      <c r="A26" s="7" t="s">
        <v>42</v>
      </c>
      <c r="B26" s="109">
        <v>0.997</v>
      </c>
      <c r="C26" s="122">
        <v>170.5</v>
      </c>
      <c r="D26" s="116">
        <v>22</v>
      </c>
      <c r="E26" s="122">
        <v>131</v>
      </c>
      <c r="F26" s="116">
        <v>19</v>
      </c>
      <c r="G26" s="122">
        <v>40</v>
      </c>
      <c r="H26" s="116">
        <v>19</v>
      </c>
      <c r="I26" s="122">
        <v>64900</v>
      </c>
      <c r="J26" s="122">
        <v>55697</v>
      </c>
    </row>
    <row r="27" spans="1:10" x14ac:dyDescent="0.2">
      <c r="A27" s="7" t="s">
        <v>148</v>
      </c>
      <c r="B27" s="109">
        <v>0.38500000000000001</v>
      </c>
      <c r="C27" s="122">
        <v>165.6</v>
      </c>
      <c r="D27" s="116">
        <v>23</v>
      </c>
      <c r="E27" s="122">
        <v>166</v>
      </c>
      <c r="F27" s="116">
        <v>16</v>
      </c>
      <c r="G27" s="122">
        <v>0</v>
      </c>
      <c r="H27" s="116">
        <v>51</v>
      </c>
      <c r="I27" s="122">
        <v>364</v>
      </c>
      <c r="J27" s="122">
        <v>269</v>
      </c>
    </row>
    <row r="28" spans="1:10" x14ac:dyDescent="0.2">
      <c r="A28" s="7" t="s">
        <v>75</v>
      </c>
      <c r="B28" s="109">
        <v>0.99199999999999999</v>
      </c>
      <c r="C28" s="122">
        <v>163.4</v>
      </c>
      <c r="D28" s="116">
        <v>24</v>
      </c>
      <c r="E28" s="122">
        <v>43</v>
      </c>
      <c r="F28" s="116">
        <v>25</v>
      </c>
      <c r="G28" s="122">
        <v>120</v>
      </c>
      <c r="H28" s="116">
        <v>8</v>
      </c>
      <c r="I28" s="122">
        <v>12941</v>
      </c>
      <c r="J28" s="122">
        <v>20602</v>
      </c>
    </row>
    <row r="29" spans="1:10" ht="13.5" thickBot="1" x14ac:dyDescent="0.25">
      <c r="A29" s="8" t="s">
        <v>229</v>
      </c>
      <c r="B29" s="110">
        <v>0.95</v>
      </c>
      <c r="C29" s="123">
        <v>141.30000000000001</v>
      </c>
      <c r="D29" s="117">
        <v>25</v>
      </c>
      <c r="E29" s="123">
        <v>16</v>
      </c>
      <c r="F29" s="117">
        <v>26</v>
      </c>
      <c r="G29" s="123">
        <v>125</v>
      </c>
      <c r="H29" s="117">
        <v>7</v>
      </c>
      <c r="I29" s="123">
        <v>3944</v>
      </c>
      <c r="J29" s="123">
        <v>2798</v>
      </c>
    </row>
    <row r="30" spans="1:10" x14ac:dyDescent="0.2">
      <c r="A30" s="9" t="s">
        <v>159</v>
      </c>
      <c r="B30" s="108">
        <v>2.5000000000000001E-2</v>
      </c>
      <c r="C30" s="121">
        <v>107.4</v>
      </c>
      <c r="D30" s="115">
        <v>26</v>
      </c>
      <c r="E30" s="121">
        <v>0</v>
      </c>
      <c r="F30" s="115">
        <v>38</v>
      </c>
      <c r="G30" s="121">
        <v>107</v>
      </c>
      <c r="H30" s="115">
        <v>10</v>
      </c>
      <c r="I30" s="121">
        <v>291</v>
      </c>
      <c r="J30" s="121">
        <v>110</v>
      </c>
    </row>
    <row r="31" spans="1:10" x14ac:dyDescent="0.2">
      <c r="A31" s="7" t="s">
        <v>152</v>
      </c>
      <c r="B31" s="109">
        <v>0.98599999999999999</v>
      </c>
      <c r="C31" s="122">
        <v>93.1</v>
      </c>
      <c r="D31" s="116">
        <v>27</v>
      </c>
      <c r="E31" s="122">
        <v>70</v>
      </c>
      <c r="F31" s="116">
        <v>21</v>
      </c>
      <c r="G31" s="122">
        <v>24</v>
      </c>
      <c r="H31" s="116">
        <v>22</v>
      </c>
      <c r="I31" s="122">
        <v>4309</v>
      </c>
      <c r="J31" s="122">
        <v>6833</v>
      </c>
    </row>
    <row r="32" spans="1:10" x14ac:dyDescent="0.2">
      <c r="A32" s="7" t="s">
        <v>245</v>
      </c>
      <c r="B32" s="109">
        <v>0.36099999999999999</v>
      </c>
      <c r="C32" s="122">
        <v>82.9</v>
      </c>
      <c r="D32" s="116">
        <v>28</v>
      </c>
      <c r="E32" s="122">
        <v>0</v>
      </c>
      <c r="F32" s="116">
        <v>38</v>
      </c>
      <c r="G32" s="122">
        <v>83</v>
      </c>
      <c r="H32" s="116">
        <v>11</v>
      </c>
      <c r="I32" s="122">
        <v>1077</v>
      </c>
      <c r="J32" s="122">
        <v>130</v>
      </c>
    </row>
    <row r="33" spans="1:10" x14ac:dyDescent="0.2">
      <c r="A33" s="7" t="s">
        <v>255</v>
      </c>
      <c r="B33" s="109">
        <v>0.98799999999999999</v>
      </c>
      <c r="C33" s="122">
        <v>76.099999999999994</v>
      </c>
      <c r="D33" s="116">
        <v>29</v>
      </c>
      <c r="E33" s="122">
        <v>74</v>
      </c>
      <c r="F33" s="116">
        <v>20</v>
      </c>
      <c r="G33" s="122">
        <v>2</v>
      </c>
      <c r="H33" s="116">
        <v>41</v>
      </c>
      <c r="I33" s="122">
        <v>6061</v>
      </c>
      <c r="J33" s="122">
        <v>6209</v>
      </c>
    </row>
    <row r="34" spans="1:10" ht="13.5" thickBot="1" x14ac:dyDescent="0.25">
      <c r="A34" s="8" t="s">
        <v>266</v>
      </c>
      <c r="B34" s="110">
        <v>0.98899999999999999</v>
      </c>
      <c r="C34" s="123">
        <v>65.099999999999994</v>
      </c>
      <c r="D34" s="117">
        <v>30</v>
      </c>
      <c r="E34" s="123">
        <v>0</v>
      </c>
      <c r="F34" s="117">
        <v>38</v>
      </c>
      <c r="G34" s="123">
        <v>65</v>
      </c>
      <c r="H34" s="117">
        <v>13</v>
      </c>
      <c r="I34" s="123">
        <v>8593</v>
      </c>
      <c r="J34" s="123">
        <v>5829</v>
      </c>
    </row>
    <row r="35" spans="1:10" x14ac:dyDescent="0.2">
      <c r="A35" s="9" t="s">
        <v>269</v>
      </c>
      <c r="B35" s="108">
        <v>0.46800000000000003</v>
      </c>
      <c r="C35" s="121">
        <v>63</v>
      </c>
      <c r="D35" s="115">
        <v>31</v>
      </c>
      <c r="E35" s="121">
        <v>0</v>
      </c>
      <c r="F35" s="115">
        <v>38</v>
      </c>
      <c r="G35" s="121">
        <v>63</v>
      </c>
      <c r="H35" s="115">
        <v>14</v>
      </c>
      <c r="I35" s="121">
        <v>254</v>
      </c>
      <c r="J35" s="121">
        <v>118</v>
      </c>
    </row>
    <row r="36" spans="1:10" x14ac:dyDescent="0.2">
      <c r="A36" s="7" t="s">
        <v>162</v>
      </c>
      <c r="B36" s="109">
        <v>0.99399999999999999</v>
      </c>
      <c r="C36" s="122">
        <v>61</v>
      </c>
      <c r="D36" s="116">
        <v>32</v>
      </c>
      <c r="E36" s="122">
        <v>59</v>
      </c>
      <c r="F36" s="116">
        <v>22</v>
      </c>
      <c r="G36" s="122">
        <v>2</v>
      </c>
      <c r="H36" s="116">
        <v>44</v>
      </c>
      <c r="I36" s="122">
        <v>18091</v>
      </c>
      <c r="J36" s="122">
        <v>10484</v>
      </c>
    </row>
    <row r="37" spans="1:10" x14ac:dyDescent="0.2">
      <c r="A37" s="7" t="s">
        <v>58</v>
      </c>
      <c r="B37" s="109">
        <v>0.97799999999999998</v>
      </c>
      <c r="C37" s="122">
        <v>45.5</v>
      </c>
      <c r="D37" s="116">
        <v>33</v>
      </c>
      <c r="E37" s="122">
        <v>46</v>
      </c>
      <c r="F37" s="116">
        <v>23</v>
      </c>
      <c r="G37" s="122">
        <v>0</v>
      </c>
      <c r="H37" s="116">
        <v>51</v>
      </c>
      <c r="I37" s="122">
        <v>6892</v>
      </c>
      <c r="J37" s="122">
        <v>2058</v>
      </c>
    </row>
    <row r="38" spans="1:10" x14ac:dyDescent="0.2">
      <c r="A38" s="7" t="s">
        <v>178</v>
      </c>
      <c r="B38" s="109">
        <v>0.99099999999999999</v>
      </c>
      <c r="C38" s="122">
        <v>45.2</v>
      </c>
      <c r="D38" s="116">
        <v>34</v>
      </c>
      <c r="E38" s="122">
        <v>45</v>
      </c>
      <c r="F38" s="116">
        <v>24</v>
      </c>
      <c r="G38" s="122">
        <v>0</v>
      </c>
      <c r="H38" s="116">
        <v>51</v>
      </c>
      <c r="I38" s="122">
        <v>33054</v>
      </c>
      <c r="J38" s="122">
        <v>5309</v>
      </c>
    </row>
    <row r="39" spans="1:10" ht="13.5" thickBot="1" x14ac:dyDescent="0.25">
      <c r="A39" s="8" t="s">
        <v>220</v>
      </c>
      <c r="B39" s="110">
        <v>0.99199999999999999</v>
      </c>
      <c r="C39" s="123">
        <v>40.6</v>
      </c>
      <c r="D39" s="117">
        <v>35</v>
      </c>
      <c r="E39" s="123">
        <v>0</v>
      </c>
      <c r="F39" s="117">
        <v>38</v>
      </c>
      <c r="G39" s="123">
        <v>41</v>
      </c>
      <c r="H39" s="117">
        <v>18</v>
      </c>
      <c r="I39" s="123">
        <v>3504</v>
      </c>
      <c r="J39" s="123">
        <v>4829</v>
      </c>
    </row>
    <row r="40" spans="1:10" x14ac:dyDescent="0.2">
      <c r="A40" s="9" t="s">
        <v>288</v>
      </c>
      <c r="B40" s="108">
        <v>0.98399999999999999</v>
      </c>
      <c r="C40" s="121">
        <v>27.3</v>
      </c>
      <c r="D40" s="115">
        <v>36</v>
      </c>
      <c r="E40" s="121">
        <v>0</v>
      </c>
      <c r="F40" s="115">
        <v>38</v>
      </c>
      <c r="G40" s="121">
        <v>27</v>
      </c>
      <c r="H40" s="115">
        <v>21</v>
      </c>
      <c r="I40" s="121">
        <v>1657</v>
      </c>
      <c r="J40" s="121">
        <v>1676</v>
      </c>
    </row>
    <row r="41" spans="1:10" x14ac:dyDescent="0.2">
      <c r="A41" s="7" t="s">
        <v>67</v>
      </c>
      <c r="B41" s="109">
        <v>0.99099999999999999</v>
      </c>
      <c r="C41" s="122">
        <v>18.100000000000001</v>
      </c>
      <c r="D41" s="116">
        <v>37</v>
      </c>
      <c r="E41" s="122">
        <v>1</v>
      </c>
      <c r="F41" s="116">
        <v>37</v>
      </c>
      <c r="G41" s="122">
        <v>18</v>
      </c>
      <c r="H41" s="116">
        <v>24</v>
      </c>
      <c r="I41" s="122">
        <v>2364</v>
      </c>
      <c r="J41" s="122">
        <v>1917</v>
      </c>
    </row>
    <row r="42" spans="1:10" x14ac:dyDescent="0.2">
      <c r="A42" s="7" t="s">
        <v>272</v>
      </c>
      <c r="B42" s="109">
        <v>0.48699999999999999</v>
      </c>
      <c r="C42" s="122">
        <v>17.5</v>
      </c>
      <c r="D42" s="116">
        <v>38</v>
      </c>
      <c r="E42" s="122">
        <v>2</v>
      </c>
      <c r="F42" s="116">
        <v>34</v>
      </c>
      <c r="G42" s="122">
        <v>16</v>
      </c>
      <c r="H42" s="116">
        <v>27</v>
      </c>
      <c r="I42" s="122">
        <v>350</v>
      </c>
      <c r="J42" s="122">
        <v>34</v>
      </c>
    </row>
    <row r="43" spans="1:10" x14ac:dyDescent="0.2">
      <c r="A43" s="7" t="s">
        <v>207</v>
      </c>
      <c r="B43" s="109">
        <v>0.82899999999999996</v>
      </c>
      <c r="C43" s="122">
        <v>16</v>
      </c>
      <c r="D43" s="116">
        <v>39</v>
      </c>
      <c r="E43" s="122">
        <v>0</v>
      </c>
      <c r="F43" s="116">
        <v>38</v>
      </c>
      <c r="G43" s="122">
        <v>16</v>
      </c>
      <c r="H43" s="116">
        <v>26</v>
      </c>
      <c r="I43" s="122">
        <v>81</v>
      </c>
      <c r="J43" s="122">
        <v>94</v>
      </c>
    </row>
    <row r="44" spans="1:10" ht="13.5" thickBot="1" x14ac:dyDescent="0.25">
      <c r="A44" s="8" t="s">
        <v>218</v>
      </c>
      <c r="B44" s="110">
        <v>1</v>
      </c>
      <c r="C44" s="123">
        <v>13.3</v>
      </c>
      <c r="D44" s="117">
        <v>40</v>
      </c>
      <c r="E44" s="123">
        <v>13</v>
      </c>
      <c r="F44" s="117">
        <v>27</v>
      </c>
      <c r="G44" s="123">
        <v>0</v>
      </c>
      <c r="H44" s="117">
        <v>50</v>
      </c>
      <c r="I44" s="123">
        <v>22782</v>
      </c>
      <c r="J44" s="123">
        <v>35113</v>
      </c>
    </row>
    <row r="45" spans="1:10" x14ac:dyDescent="0.2">
      <c r="A45" s="9" t="s">
        <v>138</v>
      </c>
      <c r="B45" s="108">
        <v>0.995</v>
      </c>
      <c r="C45" s="121">
        <v>13.2</v>
      </c>
      <c r="D45" s="115">
        <v>41</v>
      </c>
      <c r="E45" s="121">
        <v>13</v>
      </c>
      <c r="F45" s="115">
        <v>27</v>
      </c>
      <c r="G45" s="121">
        <v>0</v>
      </c>
      <c r="H45" s="115">
        <v>51</v>
      </c>
      <c r="I45" s="121">
        <v>1735</v>
      </c>
      <c r="J45" s="121">
        <v>2916</v>
      </c>
    </row>
    <row r="46" spans="1:10" x14ac:dyDescent="0.2">
      <c r="A46" s="7" t="s">
        <v>149</v>
      </c>
      <c r="B46" s="109">
        <v>6.5000000000000002E-2</v>
      </c>
      <c r="C46" s="122">
        <v>12.9</v>
      </c>
      <c r="D46" s="116">
        <v>42</v>
      </c>
      <c r="E46" s="122">
        <v>13</v>
      </c>
      <c r="F46" s="116">
        <v>29</v>
      </c>
      <c r="G46" s="122">
        <v>0</v>
      </c>
      <c r="H46" s="116">
        <v>51</v>
      </c>
      <c r="I46" s="122">
        <v>36</v>
      </c>
      <c r="J46" s="122">
        <v>14</v>
      </c>
    </row>
    <row r="47" spans="1:10" x14ac:dyDescent="0.2">
      <c r="A47" s="7" t="s">
        <v>222</v>
      </c>
      <c r="B47" s="109">
        <v>0.99</v>
      </c>
      <c r="C47" s="122">
        <v>12.2</v>
      </c>
      <c r="D47" s="116">
        <v>43</v>
      </c>
      <c r="E47" s="122">
        <v>2</v>
      </c>
      <c r="F47" s="116">
        <v>35</v>
      </c>
      <c r="G47" s="122">
        <v>11</v>
      </c>
      <c r="H47" s="116">
        <v>28</v>
      </c>
      <c r="I47" s="122">
        <v>19793</v>
      </c>
      <c r="J47" s="122">
        <v>1240</v>
      </c>
    </row>
    <row r="48" spans="1:10" x14ac:dyDescent="0.2">
      <c r="A48" s="7" t="s">
        <v>254</v>
      </c>
      <c r="B48" s="109">
        <v>0.623</v>
      </c>
      <c r="C48" s="122">
        <v>10.3</v>
      </c>
      <c r="D48" s="116">
        <v>44</v>
      </c>
      <c r="E48" s="122">
        <v>10</v>
      </c>
      <c r="F48" s="116">
        <v>30</v>
      </c>
      <c r="G48" s="122">
        <v>0</v>
      </c>
      <c r="H48" s="116">
        <v>51</v>
      </c>
      <c r="I48" s="122">
        <v>31</v>
      </c>
      <c r="J48" s="122">
        <v>27</v>
      </c>
    </row>
    <row r="49" spans="1:10" ht="13.5" thickBot="1" x14ac:dyDescent="0.25">
      <c r="A49" s="8" t="s">
        <v>320</v>
      </c>
      <c r="B49" s="110">
        <v>0.30099999999999999</v>
      </c>
      <c r="C49" s="123">
        <v>8.6</v>
      </c>
      <c r="D49" s="117">
        <v>45</v>
      </c>
      <c r="E49" s="123">
        <v>0</v>
      </c>
      <c r="F49" s="117">
        <v>38</v>
      </c>
      <c r="G49" s="123">
        <v>9</v>
      </c>
      <c r="H49" s="117">
        <v>30</v>
      </c>
      <c r="I49" s="123">
        <v>177</v>
      </c>
      <c r="J49" s="123">
        <v>12</v>
      </c>
    </row>
    <row r="50" spans="1:10" x14ac:dyDescent="0.2">
      <c r="A50" s="9" t="s">
        <v>292</v>
      </c>
      <c r="B50" s="108">
        <v>0.99</v>
      </c>
      <c r="C50" s="121">
        <v>7.8</v>
      </c>
      <c r="D50" s="115">
        <v>46</v>
      </c>
      <c r="E50" s="121">
        <v>0</v>
      </c>
      <c r="F50" s="115">
        <v>38</v>
      </c>
      <c r="G50" s="121">
        <v>8</v>
      </c>
      <c r="H50" s="115">
        <v>31</v>
      </c>
      <c r="I50" s="121">
        <v>1344</v>
      </c>
      <c r="J50" s="121">
        <v>744</v>
      </c>
    </row>
    <row r="51" spans="1:10" x14ac:dyDescent="0.2">
      <c r="A51" s="7" t="s">
        <v>324</v>
      </c>
      <c r="B51" s="109">
        <v>0.98</v>
      </c>
      <c r="C51" s="122">
        <v>6.3</v>
      </c>
      <c r="D51" s="116">
        <v>47</v>
      </c>
      <c r="E51" s="122">
        <v>2</v>
      </c>
      <c r="F51" s="116">
        <v>36</v>
      </c>
      <c r="G51" s="122">
        <v>5</v>
      </c>
      <c r="H51" s="116">
        <v>35</v>
      </c>
      <c r="I51" s="122">
        <v>11613</v>
      </c>
      <c r="J51" s="122">
        <v>321</v>
      </c>
    </row>
    <row r="52" spans="1:10" x14ac:dyDescent="0.2">
      <c r="A52" s="7" t="s">
        <v>156</v>
      </c>
      <c r="B52" s="109">
        <v>0.99299999999999999</v>
      </c>
      <c r="C52" s="122">
        <v>5.4</v>
      </c>
      <c r="D52" s="116">
        <v>48</v>
      </c>
      <c r="E52" s="122">
        <v>0</v>
      </c>
      <c r="F52" s="116">
        <v>38</v>
      </c>
      <c r="G52" s="122">
        <v>5</v>
      </c>
      <c r="H52" s="116">
        <v>32</v>
      </c>
      <c r="I52" s="122">
        <v>821</v>
      </c>
      <c r="J52" s="122">
        <v>801</v>
      </c>
    </row>
    <row r="53" spans="1:10" x14ac:dyDescent="0.2">
      <c r="A53" s="7" t="s">
        <v>225</v>
      </c>
      <c r="B53" s="109">
        <v>0</v>
      </c>
      <c r="C53" s="122">
        <v>5.2</v>
      </c>
      <c r="D53" s="116">
        <v>49</v>
      </c>
      <c r="E53" s="122">
        <v>0</v>
      </c>
      <c r="F53" s="116">
        <v>38</v>
      </c>
      <c r="G53" s="122">
        <v>5</v>
      </c>
      <c r="H53" s="116">
        <v>33</v>
      </c>
      <c r="I53" s="122">
        <v>402</v>
      </c>
      <c r="J53" s="122">
        <v>5</v>
      </c>
    </row>
    <row r="54" spans="1:10" ht="13.5" thickBot="1" x14ac:dyDescent="0.25">
      <c r="A54" s="8" t="s">
        <v>55</v>
      </c>
      <c r="B54" s="110">
        <v>1</v>
      </c>
      <c r="C54" s="123">
        <v>5.0999999999999996</v>
      </c>
      <c r="D54" s="117">
        <v>50</v>
      </c>
      <c r="E54" s="123">
        <v>3</v>
      </c>
      <c r="F54" s="117">
        <v>33</v>
      </c>
      <c r="G54" s="123">
        <v>2</v>
      </c>
      <c r="H54" s="117">
        <v>40</v>
      </c>
      <c r="I54" s="123">
        <v>1516</v>
      </c>
      <c r="J54" s="123">
        <v>24090</v>
      </c>
    </row>
    <row r="55" spans="1:10" x14ac:dyDescent="0.2">
      <c r="A55" s="9" t="s">
        <v>328</v>
      </c>
      <c r="B55" s="108">
        <v>1</v>
      </c>
      <c r="C55" s="121">
        <v>4.9000000000000004</v>
      </c>
      <c r="D55" s="115">
        <v>51</v>
      </c>
      <c r="E55" s="121">
        <v>5</v>
      </c>
      <c r="F55" s="115">
        <v>31</v>
      </c>
      <c r="G55" s="121">
        <v>0</v>
      </c>
      <c r="H55" s="115">
        <v>51</v>
      </c>
      <c r="I55" s="121">
        <v>141023</v>
      </c>
      <c r="J55" s="121">
        <v>10915</v>
      </c>
    </row>
    <row r="56" spans="1:10" x14ac:dyDescent="0.2">
      <c r="A56" s="7" t="s">
        <v>331</v>
      </c>
      <c r="B56" s="109">
        <v>0</v>
      </c>
      <c r="C56" s="122">
        <v>4</v>
      </c>
      <c r="D56" s="116">
        <v>52</v>
      </c>
      <c r="E56" s="122">
        <v>0</v>
      </c>
      <c r="F56" s="116">
        <v>38</v>
      </c>
      <c r="G56" s="122">
        <v>4</v>
      </c>
      <c r="H56" s="116">
        <v>36</v>
      </c>
      <c r="I56" s="122">
        <v>159</v>
      </c>
      <c r="J56" s="122">
        <v>4</v>
      </c>
    </row>
    <row r="57" spans="1:10" x14ac:dyDescent="0.2">
      <c r="A57" s="7" t="s">
        <v>303</v>
      </c>
      <c r="B57" s="109">
        <v>0.99399999999999999</v>
      </c>
      <c r="C57" s="122">
        <v>3.2</v>
      </c>
      <c r="D57" s="116">
        <v>53</v>
      </c>
      <c r="E57" s="122">
        <v>0</v>
      </c>
      <c r="F57" s="116">
        <v>38</v>
      </c>
      <c r="G57" s="122">
        <v>3</v>
      </c>
      <c r="H57" s="116">
        <v>37</v>
      </c>
      <c r="I57" s="122">
        <v>100</v>
      </c>
      <c r="J57" s="122">
        <v>494</v>
      </c>
    </row>
    <row r="58" spans="1:10" x14ac:dyDescent="0.2">
      <c r="A58" s="7" t="s">
        <v>313</v>
      </c>
      <c r="B58" s="109">
        <v>0.871</v>
      </c>
      <c r="C58" s="122">
        <v>3.1</v>
      </c>
      <c r="D58" s="116">
        <v>54</v>
      </c>
      <c r="E58" s="122">
        <v>0</v>
      </c>
      <c r="F58" s="116">
        <v>38</v>
      </c>
      <c r="G58" s="122">
        <v>3</v>
      </c>
      <c r="H58" s="116">
        <v>38</v>
      </c>
      <c r="I58" s="122">
        <v>253</v>
      </c>
      <c r="J58" s="122">
        <v>24</v>
      </c>
    </row>
    <row r="59" spans="1:10" ht="13.5" thickBot="1" x14ac:dyDescent="0.25">
      <c r="A59" s="8" t="s">
        <v>339</v>
      </c>
      <c r="B59" s="110">
        <v>0</v>
      </c>
      <c r="C59" s="123">
        <v>2.6</v>
      </c>
      <c r="D59" s="117">
        <v>55</v>
      </c>
      <c r="E59" s="123">
        <v>0</v>
      </c>
      <c r="F59" s="117">
        <v>38</v>
      </c>
      <c r="G59" s="123">
        <v>3</v>
      </c>
      <c r="H59" s="117">
        <v>39</v>
      </c>
      <c r="I59" s="123">
        <v>484</v>
      </c>
      <c r="J59" s="123">
        <v>3</v>
      </c>
    </row>
    <row r="60" spans="1:10" x14ac:dyDescent="0.2">
      <c r="A60" s="9" t="s">
        <v>208</v>
      </c>
      <c r="B60" s="108">
        <v>0.99</v>
      </c>
      <c r="C60" s="121">
        <v>1.8</v>
      </c>
      <c r="D60" s="115">
        <v>56</v>
      </c>
      <c r="E60" s="121">
        <v>0</v>
      </c>
      <c r="F60" s="115">
        <v>38</v>
      </c>
      <c r="G60" s="121">
        <v>2</v>
      </c>
      <c r="H60" s="115">
        <v>43</v>
      </c>
      <c r="I60" s="121">
        <v>237</v>
      </c>
      <c r="J60" s="121">
        <v>180</v>
      </c>
    </row>
    <row r="61" spans="1:10" x14ac:dyDescent="0.2">
      <c r="A61" s="7" t="s">
        <v>73</v>
      </c>
      <c r="B61" s="109">
        <v>0.999</v>
      </c>
      <c r="C61" s="122">
        <v>1.5</v>
      </c>
      <c r="D61" s="116">
        <v>57</v>
      </c>
      <c r="E61" s="122">
        <v>0</v>
      </c>
      <c r="F61" s="116">
        <v>38</v>
      </c>
      <c r="G61" s="122">
        <v>2</v>
      </c>
      <c r="H61" s="116">
        <v>45</v>
      </c>
      <c r="I61" s="122">
        <v>1809</v>
      </c>
      <c r="J61" s="122">
        <v>1827</v>
      </c>
    </row>
    <row r="62" spans="1:10" x14ac:dyDescent="0.2">
      <c r="A62" s="7" t="s">
        <v>293</v>
      </c>
      <c r="B62" s="109">
        <v>0.99399999999999999</v>
      </c>
      <c r="C62" s="122">
        <v>1.3</v>
      </c>
      <c r="D62" s="116">
        <v>58</v>
      </c>
      <c r="E62" s="122">
        <v>0</v>
      </c>
      <c r="F62" s="116">
        <v>38</v>
      </c>
      <c r="G62" s="122">
        <v>1</v>
      </c>
      <c r="H62" s="116">
        <v>46</v>
      </c>
      <c r="I62" s="122">
        <v>451</v>
      </c>
      <c r="J62" s="122">
        <v>221</v>
      </c>
    </row>
    <row r="63" spans="1:10" x14ac:dyDescent="0.2">
      <c r="A63" s="7" t="s">
        <v>77</v>
      </c>
      <c r="B63" s="109">
        <v>0.999</v>
      </c>
      <c r="C63" s="122">
        <v>1.1000000000000001</v>
      </c>
      <c r="D63" s="116">
        <v>59</v>
      </c>
      <c r="E63" s="122">
        <v>0</v>
      </c>
      <c r="F63" s="116">
        <v>38</v>
      </c>
      <c r="G63" s="122">
        <v>1</v>
      </c>
      <c r="H63" s="116">
        <v>47</v>
      </c>
      <c r="I63" s="122">
        <v>3682</v>
      </c>
      <c r="J63" s="122">
        <v>1217</v>
      </c>
    </row>
    <row r="64" spans="1:10" ht="13.5" thickBot="1" x14ac:dyDescent="0.25">
      <c r="A64" s="8" t="s">
        <v>195</v>
      </c>
      <c r="B64" s="110">
        <v>0.997</v>
      </c>
      <c r="C64" s="123">
        <v>1.1000000000000001</v>
      </c>
      <c r="D64" s="117">
        <v>59</v>
      </c>
      <c r="E64" s="123">
        <v>0</v>
      </c>
      <c r="F64" s="117">
        <v>38</v>
      </c>
      <c r="G64" s="123">
        <v>1</v>
      </c>
      <c r="H64" s="117">
        <v>47</v>
      </c>
      <c r="I64" s="123">
        <v>129</v>
      </c>
      <c r="J64" s="123">
        <v>365</v>
      </c>
    </row>
    <row r="65" spans="1:10" x14ac:dyDescent="0.2">
      <c r="A65" s="9" t="s">
        <v>403</v>
      </c>
      <c r="B65" s="108">
        <v>1</v>
      </c>
      <c r="C65" s="121">
        <v>0</v>
      </c>
      <c r="D65" s="115">
        <v>61</v>
      </c>
      <c r="E65" s="121">
        <v>0</v>
      </c>
      <c r="F65" s="115">
        <v>38</v>
      </c>
      <c r="G65" s="121">
        <v>0</v>
      </c>
      <c r="H65" s="115">
        <v>51</v>
      </c>
      <c r="I65" s="121">
        <v>476</v>
      </c>
      <c r="J65" s="121">
        <v>1423</v>
      </c>
    </row>
    <row r="66" spans="1:10" x14ac:dyDescent="0.2">
      <c r="A66" s="7" t="s">
        <v>432</v>
      </c>
      <c r="B66" s="109">
        <v>0</v>
      </c>
      <c r="C66" s="122">
        <v>0</v>
      </c>
      <c r="D66" s="116">
        <v>61</v>
      </c>
      <c r="E66" s="122">
        <v>0</v>
      </c>
      <c r="F66" s="116">
        <v>38</v>
      </c>
      <c r="G66" s="122">
        <v>0</v>
      </c>
      <c r="H66" s="116">
        <v>51</v>
      </c>
      <c r="I66" s="122">
        <v>0</v>
      </c>
      <c r="J66" s="122">
        <v>0</v>
      </c>
    </row>
    <row r="67" spans="1:10" x14ac:dyDescent="0.2">
      <c r="A67" s="7" t="s">
        <v>212</v>
      </c>
      <c r="B67" s="109">
        <v>1</v>
      </c>
      <c r="C67" s="122">
        <v>0</v>
      </c>
      <c r="D67" s="116">
        <v>61</v>
      </c>
      <c r="E67" s="122">
        <v>0</v>
      </c>
      <c r="F67" s="116">
        <v>38</v>
      </c>
      <c r="G67" s="122">
        <v>0</v>
      </c>
      <c r="H67" s="116">
        <v>51</v>
      </c>
      <c r="I67" s="122">
        <v>73</v>
      </c>
      <c r="J67" s="122">
        <v>1293</v>
      </c>
    </row>
    <row r="68" spans="1:10" x14ac:dyDescent="0.2">
      <c r="A68" s="7" t="s">
        <v>402</v>
      </c>
      <c r="B68" s="109">
        <v>0</v>
      </c>
      <c r="C68" s="122">
        <v>0</v>
      </c>
      <c r="D68" s="116">
        <v>61</v>
      </c>
      <c r="E68" s="122">
        <v>0</v>
      </c>
      <c r="F68" s="116">
        <v>38</v>
      </c>
      <c r="G68" s="122">
        <v>0</v>
      </c>
      <c r="H68" s="116">
        <v>51</v>
      </c>
      <c r="I68" s="122">
        <v>0</v>
      </c>
      <c r="J68" s="122">
        <v>0</v>
      </c>
    </row>
    <row r="69" spans="1:10" ht="13.5" thickBot="1" x14ac:dyDescent="0.25">
      <c r="A69" s="8" t="s">
        <v>268</v>
      </c>
      <c r="B69" s="110">
        <v>1</v>
      </c>
      <c r="C69" s="123">
        <v>0</v>
      </c>
      <c r="D69" s="117">
        <v>61</v>
      </c>
      <c r="E69" s="123">
        <v>0</v>
      </c>
      <c r="F69" s="117">
        <v>38</v>
      </c>
      <c r="G69" s="123">
        <v>0</v>
      </c>
      <c r="H69" s="117">
        <v>51</v>
      </c>
      <c r="I69" s="123">
        <v>210</v>
      </c>
      <c r="J69" s="123">
        <v>623</v>
      </c>
    </row>
    <row r="70" spans="1:10" x14ac:dyDescent="0.2">
      <c r="A70" s="9" t="s">
        <v>163</v>
      </c>
      <c r="B70" s="108">
        <v>0</v>
      </c>
      <c r="C70" s="121">
        <v>0</v>
      </c>
      <c r="D70" s="115">
        <v>61</v>
      </c>
      <c r="E70" s="121">
        <v>0</v>
      </c>
      <c r="F70" s="115">
        <v>38</v>
      </c>
      <c r="G70" s="121">
        <v>0</v>
      </c>
      <c r="H70" s="115">
        <v>51</v>
      </c>
      <c r="I70" s="121">
        <v>0</v>
      </c>
      <c r="J70" s="121">
        <v>0</v>
      </c>
    </row>
    <row r="71" spans="1:10" x14ac:dyDescent="0.2">
      <c r="A71" s="7" t="s">
        <v>422</v>
      </c>
      <c r="B71" s="109">
        <v>1</v>
      </c>
      <c r="C71" s="122">
        <v>0</v>
      </c>
      <c r="D71" s="116">
        <v>61</v>
      </c>
      <c r="E71" s="122">
        <v>0</v>
      </c>
      <c r="F71" s="116">
        <v>38</v>
      </c>
      <c r="G71" s="122">
        <v>0</v>
      </c>
      <c r="H71" s="116">
        <v>51</v>
      </c>
      <c r="I71" s="122">
        <v>700</v>
      </c>
      <c r="J71" s="122">
        <v>1782</v>
      </c>
    </row>
    <row r="72" spans="1:10" x14ac:dyDescent="0.2">
      <c r="A72" s="7" t="s">
        <v>305</v>
      </c>
      <c r="B72" s="109">
        <v>0</v>
      </c>
      <c r="C72" s="122">
        <v>0</v>
      </c>
      <c r="D72" s="116">
        <v>61</v>
      </c>
      <c r="E72" s="122">
        <v>0</v>
      </c>
      <c r="F72" s="116">
        <v>38</v>
      </c>
      <c r="G72" s="122">
        <v>0</v>
      </c>
      <c r="H72" s="116">
        <v>51</v>
      </c>
      <c r="I72" s="122">
        <v>0</v>
      </c>
      <c r="J72" s="122">
        <v>0</v>
      </c>
    </row>
    <row r="73" spans="1:10" x14ac:dyDescent="0.2">
      <c r="A73" s="7" t="s">
        <v>88</v>
      </c>
      <c r="B73" s="109">
        <v>1</v>
      </c>
      <c r="C73" s="122">
        <v>0</v>
      </c>
      <c r="D73" s="116">
        <v>61</v>
      </c>
      <c r="E73" s="122">
        <v>0</v>
      </c>
      <c r="F73" s="116">
        <v>38</v>
      </c>
      <c r="G73" s="122">
        <v>0</v>
      </c>
      <c r="H73" s="116">
        <v>51</v>
      </c>
      <c r="I73" s="122">
        <v>112</v>
      </c>
      <c r="J73" s="122">
        <v>13</v>
      </c>
    </row>
    <row r="74" spans="1:10" ht="13.5" thickBot="1" x14ac:dyDescent="0.25">
      <c r="A74" s="8" t="s">
        <v>166</v>
      </c>
      <c r="B74" s="110">
        <v>0</v>
      </c>
      <c r="C74" s="123">
        <v>0</v>
      </c>
      <c r="D74" s="117">
        <v>61</v>
      </c>
      <c r="E74" s="123">
        <v>0</v>
      </c>
      <c r="F74" s="117">
        <v>38</v>
      </c>
      <c r="G74" s="123">
        <v>0</v>
      </c>
      <c r="H74" s="117">
        <v>51</v>
      </c>
      <c r="I74" s="123">
        <v>0</v>
      </c>
      <c r="J74" s="123">
        <v>0</v>
      </c>
    </row>
    <row r="75" spans="1:10" x14ac:dyDescent="0.2">
      <c r="A75" s="9" t="s">
        <v>248</v>
      </c>
      <c r="B75" s="108">
        <v>0</v>
      </c>
      <c r="C75" s="121">
        <v>0</v>
      </c>
      <c r="D75" s="115">
        <v>61</v>
      </c>
      <c r="E75" s="121">
        <v>0</v>
      </c>
      <c r="F75" s="115">
        <v>38</v>
      </c>
      <c r="G75" s="121">
        <v>0</v>
      </c>
      <c r="H75" s="115">
        <v>51</v>
      </c>
      <c r="I75" s="121">
        <v>0</v>
      </c>
      <c r="J75" s="121">
        <v>0</v>
      </c>
    </row>
    <row r="76" spans="1:10" x14ac:dyDescent="0.2">
      <c r="A76" s="7" t="s">
        <v>395</v>
      </c>
      <c r="B76" s="109">
        <v>0</v>
      </c>
      <c r="C76" s="122">
        <v>0</v>
      </c>
      <c r="D76" s="116">
        <v>61</v>
      </c>
      <c r="E76" s="122">
        <v>0</v>
      </c>
      <c r="F76" s="116">
        <v>38</v>
      </c>
      <c r="G76" s="122">
        <v>0</v>
      </c>
      <c r="H76" s="116">
        <v>51</v>
      </c>
      <c r="I76" s="122">
        <v>0</v>
      </c>
      <c r="J76" s="122">
        <v>0</v>
      </c>
    </row>
    <row r="77" spans="1:10" x14ac:dyDescent="0.2">
      <c r="A77" s="7" t="s">
        <v>52</v>
      </c>
      <c r="B77" s="109">
        <v>0</v>
      </c>
      <c r="C77" s="122">
        <v>0</v>
      </c>
      <c r="D77" s="116">
        <v>61</v>
      </c>
      <c r="E77" s="122">
        <v>0</v>
      </c>
      <c r="F77" s="116">
        <v>38</v>
      </c>
      <c r="G77" s="122">
        <v>0</v>
      </c>
      <c r="H77" s="116">
        <v>51</v>
      </c>
      <c r="I77" s="122">
        <v>0</v>
      </c>
      <c r="J77" s="122">
        <v>0</v>
      </c>
    </row>
    <row r="78" spans="1:10" x14ac:dyDescent="0.2">
      <c r="A78" s="7" t="s">
        <v>168</v>
      </c>
      <c r="B78" s="109">
        <v>0</v>
      </c>
      <c r="C78" s="122">
        <v>0</v>
      </c>
      <c r="D78" s="116">
        <v>61</v>
      </c>
      <c r="E78" s="122">
        <v>0</v>
      </c>
      <c r="F78" s="116">
        <v>38</v>
      </c>
      <c r="G78" s="122">
        <v>0</v>
      </c>
      <c r="H78" s="116">
        <v>51</v>
      </c>
      <c r="I78" s="122">
        <v>0</v>
      </c>
      <c r="J78" s="122">
        <v>0</v>
      </c>
    </row>
    <row r="79" spans="1:10" ht="13.5" thickBot="1" x14ac:dyDescent="0.25">
      <c r="A79" s="8" t="s">
        <v>264</v>
      </c>
      <c r="B79" s="110">
        <v>0</v>
      </c>
      <c r="C79" s="123">
        <v>0</v>
      </c>
      <c r="D79" s="117">
        <v>61</v>
      </c>
      <c r="E79" s="123">
        <v>0</v>
      </c>
      <c r="F79" s="117">
        <v>38</v>
      </c>
      <c r="G79" s="123">
        <v>0</v>
      </c>
      <c r="H79" s="117">
        <v>51</v>
      </c>
      <c r="I79" s="123">
        <v>0</v>
      </c>
      <c r="J79" s="123">
        <v>0</v>
      </c>
    </row>
    <row r="80" spans="1:10" x14ac:dyDescent="0.2">
      <c r="A80" s="9" t="s">
        <v>154</v>
      </c>
      <c r="B80" s="108">
        <v>0</v>
      </c>
      <c r="C80" s="121">
        <v>0</v>
      </c>
      <c r="D80" s="115">
        <v>61</v>
      </c>
      <c r="E80" s="121">
        <v>0</v>
      </c>
      <c r="F80" s="115">
        <v>38</v>
      </c>
      <c r="G80" s="121">
        <v>0</v>
      </c>
      <c r="H80" s="115">
        <v>51</v>
      </c>
      <c r="I80" s="121">
        <v>0</v>
      </c>
      <c r="J80" s="121">
        <v>0</v>
      </c>
    </row>
    <row r="81" spans="1:10" x14ac:dyDescent="0.2">
      <c r="A81" s="7" t="s">
        <v>396</v>
      </c>
      <c r="B81" s="109">
        <v>0</v>
      </c>
      <c r="C81" s="122">
        <v>0</v>
      </c>
      <c r="D81" s="116">
        <v>61</v>
      </c>
      <c r="E81" s="122">
        <v>0</v>
      </c>
      <c r="F81" s="116">
        <v>38</v>
      </c>
      <c r="G81" s="122">
        <v>0</v>
      </c>
      <c r="H81" s="116">
        <v>51</v>
      </c>
      <c r="I81" s="122">
        <v>0</v>
      </c>
      <c r="J81" s="122">
        <v>0</v>
      </c>
    </row>
    <row r="82" spans="1:10" x14ac:dyDescent="0.2">
      <c r="A82" s="7" t="s">
        <v>383</v>
      </c>
      <c r="B82" s="109">
        <v>0</v>
      </c>
      <c r="C82" s="122">
        <v>0</v>
      </c>
      <c r="D82" s="116">
        <v>61</v>
      </c>
      <c r="E82" s="122">
        <v>0</v>
      </c>
      <c r="F82" s="116">
        <v>38</v>
      </c>
      <c r="G82" s="122">
        <v>0</v>
      </c>
      <c r="H82" s="116">
        <v>51</v>
      </c>
      <c r="I82" s="122">
        <v>0</v>
      </c>
      <c r="J82" s="122">
        <v>0</v>
      </c>
    </row>
    <row r="83" spans="1:10" x14ac:dyDescent="0.2">
      <c r="A83" s="7" t="s">
        <v>151</v>
      </c>
      <c r="B83" s="109">
        <v>0</v>
      </c>
      <c r="C83" s="122">
        <v>0</v>
      </c>
      <c r="D83" s="116">
        <v>61</v>
      </c>
      <c r="E83" s="122">
        <v>0</v>
      </c>
      <c r="F83" s="116">
        <v>38</v>
      </c>
      <c r="G83" s="122">
        <v>0</v>
      </c>
      <c r="H83" s="116">
        <v>51</v>
      </c>
      <c r="I83" s="122">
        <v>0</v>
      </c>
      <c r="J83" s="122">
        <v>0</v>
      </c>
    </row>
    <row r="84" spans="1:10" ht="13.5" thickBot="1" x14ac:dyDescent="0.25">
      <c r="A84" s="8" t="s">
        <v>209</v>
      </c>
      <c r="B84" s="110">
        <v>0</v>
      </c>
      <c r="C84" s="123">
        <v>0</v>
      </c>
      <c r="D84" s="117">
        <v>61</v>
      </c>
      <c r="E84" s="123">
        <v>0</v>
      </c>
      <c r="F84" s="117">
        <v>38</v>
      </c>
      <c r="G84" s="123">
        <v>0</v>
      </c>
      <c r="H84" s="117">
        <v>51</v>
      </c>
      <c r="I84" s="123">
        <v>756</v>
      </c>
      <c r="J84" s="123">
        <v>0</v>
      </c>
    </row>
    <row r="85" spans="1:10" x14ac:dyDescent="0.2">
      <c r="A85" s="9" t="s">
        <v>364</v>
      </c>
      <c r="B85" s="108">
        <v>1</v>
      </c>
      <c r="C85" s="121">
        <v>0</v>
      </c>
      <c r="D85" s="115">
        <v>61</v>
      </c>
      <c r="E85" s="121">
        <v>0</v>
      </c>
      <c r="F85" s="115">
        <v>38</v>
      </c>
      <c r="G85" s="121">
        <v>0</v>
      </c>
      <c r="H85" s="115">
        <v>51</v>
      </c>
      <c r="I85" s="121">
        <v>5297</v>
      </c>
      <c r="J85" s="121">
        <v>5884</v>
      </c>
    </row>
    <row r="86" spans="1:10" x14ac:dyDescent="0.2">
      <c r="A86" s="7" t="s">
        <v>423</v>
      </c>
      <c r="B86" s="109">
        <v>0</v>
      </c>
      <c r="C86" s="122">
        <v>0</v>
      </c>
      <c r="D86" s="116">
        <v>61</v>
      </c>
      <c r="E86" s="122">
        <v>0</v>
      </c>
      <c r="F86" s="116">
        <v>38</v>
      </c>
      <c r="G86" s="122">
        <v>0</v>
      </c>
      <c r="H86" s="116">
        <v>51</v>
      </c>
      <c r="I86" s="122">
        <v>0</v>
      </c>
      <c r="J86" s="122">
        <v>0</v>
      </c>
    </row>
    <row r="87" spans="1:10" x14ac:dyDescent="0.2">
      <c r="A87" s="7" t="s">
        <v>398</v>
      </c>
      <c r="B87" s="109">
        <v>1</v>
      </c>
      <c r="C87" s="122">
        <v>0</v>
      </c>
      <c r="D87" s="116">
        <v>61</v>
      </c>
      <c r="E87" s="122">
        <v>0</v>
      </c>
      <c r="F87" s="116">
        <v>38</v>
      </c>
      <c r="G87" s="122">
        <v>0</v>
      </c>
      <c r="H87" s="116">
        <v>51</v>
      </c>
      <c r="I87" s="122">
        <v>812</v>
      </c>
      <c r="J87" s="122">
        <v>513</v>
      </c>
    </row>
    <row r="88" spans="1:10" x14ac:dyDescent="0.2">
      <c r="A88" s="7" t="s">
        <v>189</v>
      </c>
      <c r="B88" s="109">
        <v>1</v>
      </c>
      <c r="C88" s="122">
        <v>0</v>
      </c>
      <c r="D88" s="116">
        <v>61</v>
      </c>
      <c r="E88" s="122">
        <v>0</v>
      </c>
      <c r="F88" s="116">
        <v>38</v>
      </c>
      <c r="G88" s="122">
        <v>0</v>
      </c>
      <c r="H88" s="116">
        <v>51</v>
      </c>
      <c r="I88" s="122">
        <v>1895</v>
      </c>
      <c r="J88" s="122">
        <v>346</v>
      </c>
    </row>
    <row r="89" spans="1:10" ht="13.5" thickBot="1" x14ac:dyDescent="0.25">
      <c r="A89" s="8" t="s">
        <v>44</v>
      </c>
      <c r="B89" s="110">
        <v>0</v>
      </c>
      <c r="C89" s="123">
        <v>0</v>
      </c>
      <c r="D89" s="117">
        <v>61</v>
      </c>
      <c r="E89" s="123">
        <v>0</v>
      </c>
      <c r="F89" s="117">
        <v>38</v>
      </c>
      <c r="G89" s="123">
        <v>0</v>
      </c>
      <c r="H89" s="117">
        <v>51</v>
      </c>
      <c r="I89" s="123">
        <v>0</v>
      </c>
      <c r="J89" s="123">
        <v>0</v>
      </c>
    </row>
    <row r="90" spans="1:10" x14ac:dyDescent="0.2">
      <c r="A90" s="9" t="s">
        <v>190</v>
      </c>
      <c r="B90" s="108">
        <v>1</v>
      </c>
      <c r="C90" s="121">
        <v>0</v>
      </c>
      <c r="D90" s="115">
        <v>61</v>
      </c>
      <c r="E90" s="121">
        <v>0</v>
      </c>
      <c r="F90" s="115">
        <v>38</v>
      </c>
      <c r="G90" s="121">
        <v>0</v>
      </c>
      <c r="H90" s="115">
        <v>51</v>
      </c>
      <c r="I90" s="121">
        <v>861</v>
      </c>
      <c r="J90" s="121">
        <v>486</v>
      </c>
    </row>
    <row r="91" spans="1:10" x14ac:dyDescent="0.2">
      <c r="A91" s="7" t="s">
        <v>391</v>
      </c>
      <c r="B91" s="109">
        <v>0</v>
      </c>
      <c r="C91" s="122">
        <v>0</v>
      </c>
      <c r="D91" s="116">
        <v>61</v>
      </c>
      <c r="E91" s="122">
        <v>0</v>
      </c>
      <c r="F91" s="116">
        <v>38</v>
      </c>
      <c r="G91" s="122">
        <v>0</v>
      </c>
      <c r="H91" s="116">
        <v>51</v>
      </c>
      <c r="I91" s="122">
        <v>0</v>
      </c>
      <c r="J91" s="122">
        <v>0</v>
      </c>
    </row>
    <row r="92" spans="1:10" x14ac:dyDescent="0.2">
      <c r="A92" s="7" t="s">
        <v>261</v>
      </c>
      <c r="B92" s="109">
        <v>1</v>
      </c>
      <c r="C92" s="122">
        <v>0</v>
      </c>
      <c r="D92" s="116">
        <v>61</v>
      </c>
      <c r="E92" s="122">
        <v>0</v>
      </c>
      <c r="F92" s="116">
        <v>38</v>
      </c>
      <c r="G92" s="122">
        <v>0</v>
      </c>
      <c r="H92" s="116">
        <v>51</v>
      </c>
      <c r="I92" s="122">
        <v>345</v>
      </c>
      <c r="J92" s="122">
        <v>1098</v>
      </c>
    </row>
    <row r="93" spans="1:10" ht="13.5" thickBot="1" x14ac:dyDescent="0.25">
      <c r="A93" s="7" t="s">
        <v>191</v>
      </c>
      <c r="B93" s="109">
        <v>0</v>
      </c>
      <c r="C93" s="122">
        <v>0</v>
      </c>
      <c r="D93" s="116">
        <v>61</v>
      </c>
      <c r="E93" s="122">
        <v>0</v>
      </c>
      <c r="F93" s="116">
        <v>38</v>
      </c>
      <c r="G93" s="122">
        <v>0</v>
      </c>
      <c r="H93" s="116">
        <v>51</v>
      </c>
      <c r="I93" s="122">
        <v>0</v>
      </c>
      <c r="J93" s="122">
        <v>0</v>
      </c>
    </row>
    <row r="94" spans="1:10" x14ac:dyDescent="0.2">
      <c r="A94" s="9"/>
      <c r="B94" s="108"/>
      <c r="C94" s="124"/>
      <c r="D94" s="115"/>
      <c r="E94" s="124"/>
      <c r="F94" s="115"/>
      <c r="G94" s="124"/>
      <c r="H94" s="115"/>
      <c r="I94" s="124"/>
      <c r="J94" s="124"/>
    </row>
    <row r="95" spans="1:10" x14ac:dyDescent="0.2">
      <c r="A95" s="17" t="s">
        <v>451</v>
      </c>
      <c r="B95" s="111">
        <f>(J95-C95)/J95</f>
        <v>0.97461328190797281</v>
      </c>
      <c r="C95" s="118">
        <f>SUM(C5:C93)</f>
        <v>19140.899999999994</v>
      </c>
      <c r="D95" s="118"/>
      <c r="E95" s="118">
        <f>SUM(E5:E93)</f>
        <v>14796</v>
      </c>
      <c r="F95" s="118"/>
      <c r="G95" s="118">
        <f>SUM(G5:G93)</f>
        <v>4350</v>
      </c>
      <c r="H95" s="118"/>
      <c r="I95" s="118">
        <f>SUM(I5:I93)</f>
        <v>1027341</v>
      </c>
      <c r="J95" s="118">
        <f>SUM(J5:J93)</f>
        <v>753973</v>
      </c>
    </row>
    <row r="96" spans="1:10" ht="13.5" thickBot="1" x14ac:dyDescent="0.25">
      <c r="A96" s="10"/>
      <c r="B96" s="112"/>
      <c r="C96" s="112"/>
      <c r="D96" s="112"/>
      <c r="E96" s="112"/>
      <c r="F96" s="112"/>
      <c r="G96" s="112"/>
      <c r="H96" s="112"/>
      <c r="I96" s="112"/>
      <c r="J96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2" manualBreakCount="2">
    <brk id="34" max="16383" man="1"/>
    <brk id="6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4"/>
  <sheetViews>
    <sheetView view="pageLayout" topLeftCell="A105" zoomScaleNormal="100" zoomScaleSheetLayoutView="100" workbookViewId="0">
      <selection activeCell="A108" sqref="A108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20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92</v>
      </c>
      <c r="B5" s="108">
        <v>3.2000000000000001E-2</v>
      </c>
      <c r="C5" s="121">
        <v>3497.7</v>
      </c>
      <c r="D5" s="115">
        <v>1</v>
      </c>
      <c r="E5" s="121">
        <v>3498</v>
      </c>
      <c r="F5" s="115">
        <v>1</v>
      </c>
      <c r="G5" s="121">
        <v>0</v>
      </c>
      <c r="H5" s="115">
        <v>79</v>
      </c>
      <c r="I5" s="121">
        <v>19726</v>
      </c>
      <c r="J5" s="121">
        <v>3612</v>
      </c>
      <c r="K5" s="92"/>
    </row>
    <row r="6" spans="1:254" x14ac:dyDescent="0.2">
      <c r="A6" s="7" t="s">
        <v>83</v>
      </c>
      <c r="B6" s="109">
        <v>0.41</v>
      </c>
      <c r="C6" s="122">
        <v>3002.2</v>
      </c>
      <c r="D6" s="116">
        <v>2</v>
      </c>
      <c r="E6" s="122">
        <v>2998</v>
      </c>
      <c r="F6" s="116">
        <v>2</v>
      </c>
      <c r="G6" s="122">
        <v>4</v>
      </c>
      <c r="H6" s="116">
        <v>60</v>
      </c>
      <c r="I6" s="122">
        <v>33518</v>
      </c>
      <c r="J6" s="122">
        <v>5089</v>
      </c>
      <c r="K6" s="92"/>
    </row>
    <row r="7" spans="1:254" x14ac:dyDescent="0.2">
      <c r="A7" s="7" t="s">
        <v>62</v>
      </c>
      <c r="B7" s="109">
        <v>0.99099999999999999</v>
      </c>
      <c r="C7" s="122">
        <v>2282.6</v>
      </c>
      <c r="D7" s="116">
        <v>3</v>
      </c>
      <c r="E7" s="122">
        <v>1283</v>
      </c>
      <c r="F7" s="116">
        <v>5</v>
      </c>
      <c r="G7" s="122">
        <v>1000</v>
      </c>
      <c r="H7" s="116">
        <v>1</v>
      </c>
      <c r="I7" s="122">
        <v>244031</v>
      </c>
      <c r="J7" s="122">
        <v>262964</v>
      </c>
      <c r="K7" s="92"/>
    </row>
    <row r="8" spans="1:254" x14ac:dyDescent="0.2">
      <c r="A8" s="7" t="s">
        <v>50</v>
      </c>
      <c r="B8" s="109">
        <v>0.97299999999999998</v>
      </c>
      <c r="C8" s="122">
        <v>2185.8000000000002</v>
      </c>
      <c r="D8" s="116">
        <v>4</v>
      </c>
      <c r="E8" s="122">
        <v>2126</v>
      </c>
      <c r="F8" s="116">
        <v>3</v>
      </c>
      <c r="G8" s="122">
        <v>60</v>
      </c>
      <c r="H8" s="116">
        <v>35</v>
      </c>
      <c r="I8" s="122">
        <v>40750</v>
      </c>
      <c r="J8" s="122">
        <v>82139</v>
      </c>
      <c r="K8" s="92"/>
    </row>
    <row r="9" spans="1:254" ht="13.5" thickBot="1" x14ac:dyDescent="0.25">
      <c r="A9" s="8" t="s">
        <v>71</v>
      </c>
      <c r="B9" s="110">
        <v>0.94899999999999995</v>
      </c>
      <c r="C9" s="123">
        <v>1939.8</v>
      </c>
      <c r="D9" s="117">
        <v>5</v>
      </c>
      <c r="E9" s="123">
        <v>1204</v>
      </c>
      <c r="F9" s="117">
        <v>6</v>
      </c>
      <c r="G9" s="123">
        <v>736</v>
      </c>
      <c r="H9" s="117">
        <v>2</v>
      </c>
      <c r="I9" s="123">
        <v>63762</v>
      </c>
      <c r="J9" s="123">
        <v>38172</v>
      </c>
      <c r="K9" s="92"/>
    </row>
    <row r="10" spans="1:254" x14ac:dyDescent="0.2">
      <c r="A10" s="9" t="s">
        <v>80</v>
      </c>
      <c r="B10" s="108">
        <v>0.68300000000000005</v>
      </c>
      <c r="C10" s="121">
        <v>1862.3</v>
      </c>
      <c r="D10" s="115">
        <v>6</v>
      </c>
      <c r="E10" s="121">
        <v>1829</v>
      </c>
      <c r="F10" s="115">
        <v>4</v>
      </c>
      <c r="G10" s="121">
        <v>34</v>
      </c>
      <c r="H10" s="115">
        <v>42</v>
      </c>
      <c r="I10" s="121">
        <v>16086</v>
      </c>
      <c r="J10" s="121">
        <v>5877</v>
      </c>
      <c r="K10" s="92"/>
    </row>
    <row r="11" spans="1:254" x14ac:dyDescent="0.2">
      <c r="A11" s="7" t="s">
        <v>54</v>
      </c>
      <c r="B11" s="109">
        <v>0.98</v>
      </c>
      <c r="C11" s="122">
        <v>1282.9000000000001</v>
      </c>
      <c r="D11" s="116">
        <v>7</v>
      </c>
      <c r="E11" s="122">
        <v>623</v>
      </c>
      <c r="F11" s="116">
        <v>11</v>
      </c>
      <c r="G11" s="122">
        <v>660</v>
      </c>
      <c r="H11" s="116">
        <v>3</v>
      </c>
      <c r="I11" s="122">
        <v>124229</v>
      </c>
      <c r="J11" s="122">
        <v>65376</v>
      </c>
      <c r="K11" s="92"/>
    </row>
    <row r="12" spans="1:254" x14ac:dyDescent="0.2">
      <c r="A12" s="7" t="s">
        <v>49</v>
      </c>
      <c r="B12" s="109">
        <v>0.997</v>
      </c>
      <c r="C12" s="122">
        <v>1047.2</v>
      </c>
      <c r="D12" s="116">
        <v>8</v>
      </c>
      <c r="E12" s="122">
        <v>551</v>
      </c>
      <c r="F12" s="116">
        <v>13</v>
      </c>
      <c r="G12" s="122">
        <v>497</v>
      </c>
      <c r="H12" s="116">
        <v>4</v>
      </c>
      <c r="I12" s="122">
        <v>242684</v>
      </c>
      <c r="J12" s="122">
        <v>369925</v>
      </c>
      <c r="K12" s="92"/>
    </row>
    <row r="13" spans="1:254" x14ac:dyDescent="0.2">
      <c r="A13" s="7" t="s">
        <v>94</v>
      </c>
      <c r="B13" s="109">
        <v>0.99399999999999999</v>
      </c>
      <c r="C13" s="122">
        <v>1019.8</v>
      </c>
      <c r="D13" s="116">
        <v>9</v>
      </c>
      <c r="E13" s="122">
        <v>861</v>
      </c>
      <c r="F13" s="116">
        <v>9</v>
      </c>
      <c r="G13" s="122">
        <v>159</v>
      </c>
      <c r="H13" s="116">
        <v>17</v>
      </c>
      <c r="I13" s="122">
        <v>45330</v>
      </c>
      <c r="J13" s="122">
        <v>164858</v>
      </c>
      <c r="K13" s="92"/>
    </row>
    <row r="14" spans="1:254" ht="13.5" thickBot="1" x14ac:dyDescent="0.25">
      <c r="A14" s="8" t="s">
        <v>131</v>
      </c>
      <c r="B14" s="110">
        <v>0.95</v>
      </c>
      <c r="C14" s="123">
        <v>992.2</v>
      </c>
      <c r="D14" s="117">
        <v>10</v>
      </c>
      <c r="E14" s="123">
        <v>992</v>
      </c>
      <c r="F14" s="117">
        <v>7</v>
      </c>
      <c r="G14" s="123">
        <v>0</v>
      </c>
      <c r="H14" s="117">
        <v>79</v>
      </c>
      <c r="I14" s="123">
        <v>159299</v>
      </c>
      <c r="J14" s="123">
        <v>19765</v>
      </c>
      <c r="K14" s="92"/>
    </row>
    <row r="15" spans="1:254" x14ac:dyDescent="0.2">
      <c r="A15" s="9" t="s">
        <v>41</v>
      </c>
      <c r="B15" s="108">
        <v>0.995</v>
      </c>
      <c r="C15" s="121">
        <v>903.8</v>
      </c>
      <c r="D15" s="115">
        <v>11</v>
      </c>
      <c r="E15" s="121">
        <v>780</v>
      </c>
      <c r="F15" s="115">
        <v>10</v>
      </c>
      <c r="G15" s="121">
        <v>123</v>
      </c>
      <c r="H15" s="115">
        <v>21</v>
      </c>
      <c r="I15" s="121">
        <v>141406</v>
      </c>
      <c r="J15" s="121">
        <v>182652</v>
      </c>
      <c r="K15" s="92"/>
    </row>
    <row r="16" spans="1:254" x14ac:dyDescent="0.2">
      <c r="A16" s="7" t="s">
        <v>136</v>
      </c>
      <c r="B16" s="109">
        <v>0.93500000000000005</v>
      </c>
      <c r="C16" s="122">
        <v>867.2</v>
      </c>
      <c r="D16" s="116">
        <v>12</v>
      </c>
      <c r="E16" s="122">
        <v>865</v>
      </c>
      <c r="F16" s="116">
        <v>8</v>
      </c>
      <c r="G16" s="122">
        <v>2</v>
      </c>
      <c r="H16" s="116">
        <v>66</v>
      </c>
      <c r="I16" s="122">
        <v>44630</v>
      </c>
      <c r="J16" s="122">
        <v>13279</v>
      </c>
      <c r="K16" s="92"/>
    </row>
    <row r="17" spans="1:11" x14ac:dyDescent="0.2">
      <c r="A17" s="7" t="s">
        <v>63</v>
      </c>
      <c r="B17" s="109">
        <v>0.95799999999999996</v>
      </c>
      <c r="C17" s="122">
        <v>671.4</v>
      </c>
      <c r="D17" s="116">
        <v>13</v>
      </c>
      <c r="E17" s="122">
        <v>399</v>
      </c>
      <c r="F17" s="116">
        <v>16</v>
      </c>
      <c r="G17" s="122">
        <v>273</v>
      </c>
      <c r="H17" s="116">
        <v>9</v>
      </c>
      <c r="I17" s="122">
        <v>14489</v>
      </c>
      <c r="J17" s="122">
        <v>16041</v>
      </c>
      <c r="K17" s="92"/>
    </row>
    <row r="18" spans="1:11" x14ac:dyDescent="0.2">
      <c r="A18" s="7" t="s">
        <v>48</v>
      </c>
      <c r="B18" s="109">
        <v>0.997</v>
      </c>
      <c r="C18" s="122">
        <v>643.70000000000005</v>
      </c>
      <c r="D18" s="116">
        <v>14</v>
      </c>
      <c r="E18" s="122">
        <v>527</v>
      </c>
      <c r="F18" s="116">
        <v>14</v>
      </c>
      <c r="G18" s="122">
        <v>117</v>
      </c>
      <c r="H18" s="116">
        <v>23</v>
      </c>
      <c r="I18" s="122">
        <v>251549</v>
      </c>
      <c r="J18" s="122">
        <v>240752</v>
      </c>
      <c r="K18" s="92"/>
    </row>
    <row r="19" spans="1:11" ht="13.5" thickBot="1" x14ac:dyDescent="0.25">
      <c r="A19" s="8" t="s">
        <v>149</v>
      </c>
      <c r="B19" s="110">
        <v>0.86</v>
      </c>
      <c r="C19" s="123">
        <v>622.1</v>
      </c>
      <c r="D19" s="117">
        <v>15</v>
      </c>
      <c r="E19" s="123">
        <v>622</v>
      </c>
      <c r="F19" s="117">
        <v>12</v>
      </c>
      <c r="G19" s="123">
        <v>0</v>
      </c>
      <c r="H19" s="117">
        <v>79</v>
      </c>
      <c r="I19" s="123">
        <v>18839</v>
      </c>
      <c r="J19" s="123">
        <v>4447</v>
      </c>
      <c r="K19" s="92"/>
    </row>
    <row r="20" spans="1:11" x14ac:dyDescent="0.2">
      <c r="A20" s="9" t="s">
        <v>44</v>
      </c>
      <c r="B20" s="108">
        <v>0.997</v>
      </c>
      <c r="C20" s="121">
        <v>506.7</v>
      </c>
      <c r="D20" s="115">
        <v>16</v>
      </c>
      <c r="E20" s="121">
        <v>416</v>
      </c>
      <c r="F20" s="115">
        <v>15</v>
      </c>
      <c r="G20" s="121">
        <v>91</v>
      </c>
      <c r="H20" s="115">
        <v>28</v>
      </c>
      <c r="I20" s="121">
        <v>132908</v>
      </c>
      <c r="J20" s="121">
        <v>145306</v>
      </c>
      <c r="K20" s="92"/>
    </row>
    <row r="21" spans="1:11" x14ac:dyDescent="0.2">
      <c r="A21" s="7" t="s">
        <v>66</v>
      </c>
      <c r="B21" s="109">
        <v>0.995</v>
      </c>
      <c r="C21" s="122">
        <v>498.6</v>
      </c>
      <c r="D21" s="116">
        <v>17</v>
      </c>
      <c r="E21" s="122">
        <v>79</v>
      </c>
      <c r="F21" s="116">
        <v>41</v>
      </c>
      <c r="G21" s="122">
        <v>419</v>
      </c>
      <c r="H21" s="116">
        <v>5</v>
      </c>
      <c r="I21" s="122">
        <v>60962</v>
      </c>
      <c r="J21" s="122">
        <v>107472</v>
      </c>
      <c r="K21" s="92"/>
    </row>
    <row r="22" spans="1:11" x14ac:dyDescent="0.2">
      <c r="A22" s="7" t="s">
        <v>176</v>
      </c>
      <c r="B22" s="109">
        <v>0.99299999999999999</v>
      </c>
      <c r="C22" s="122">
        <v>385.7</v>
      </c>
      <c r="D22" s="116">
        <v>18</v>
      </c>
      <c r="E22" s="122">
        <v>0</v>
      </c>
      <c r="F22" s="116">
        <v>66</v>
      </c>
      <c r="G22" s="122">
        <v>386</v>
      </c>
      <c r="H22" s="116">
        <v>6</v>
      </c>
      <c r="I22" s="122">
        <v>88061</v>
      </c>
      <c r="J22" s="122">
        <v>54125</v>
      </c>
      <c r="K22" s="92"/>
    </row>
    <row r="23" spans="1:11" x14ac:dyDescent="0.2">
      <c r="A23" s="7" t="s">
        <v>159</v>
      </c>
      <c r="B23" s="109">
        <v>0.96299999999999997</v>
      </c>
      <c r="C23" s="122">
        <v>363.8</v>
      </c>
      <c r="D23" s="116">
        <v>19</v>
      </c>
      <c r="E23" s="122">
        <v>357</v>
      </c>
      <c r="F23" s="116">
        <v>18</v>
      </c>
      <c r="G23" s="122">
        <v>6</v>
      </c>
      <c r="H23" s="116">
        <v>58</v>
      </c>
      <c r="I23" s="122">
        <v>20238</v>
      </c>
      <c r="J23" s="122">
        <v>9842</v>
      </c>
      <c r="K23" s="92"/>
    </row>
    <row r="24" spans="1:11" ht="13.5" thickBot="1" x14ac:dyDescent="0.25">
      <c r="A24" s="8" t="s">
        <v>180</v>
      </c>
      <c r="B24" s="110">
        <v>0.77700000000000002</v>
      </c>
      <c r="C24" s="123">
        <v>359.3</v>
      </c>
      <c r="D24" s="117">
        <v>20</v>
      </c>
      <c r="E24" s="123">
        <v>359</v>
      </c>
      <c r="F24" s="117">
        <v>17</v>
      </c>
      <c r="G24" s="123">
        <v>0</v>
      </c>
      <c r="H24" s="117">
        <v>79</v>
      </c>
      <c r="I24" s="123">
        <v>6952</v>
      </c>
      <c r="J24" s="123">
        <v>1609</v>
      </c>
      <c r="K24" s="92"/>
    </row>
    <row r="25" spans="1:11" x14ac:dyDescent="0.2">
      <c r="A25" s="9" t="s">
        <v>86</v>
      </c>
      <c r="B25" s="108">
        <v>0.47099999999999997</v>
      </c>
      <c r="C25" s="121">
        <v>337.6</v>
      </c>
      <c r="D25" s="115">
        <v>21</v>
      </c>
      <c r="E25" s="121">
        <v>294</v>
      </c>
      <c r="F25" s="115">
        <v>20</v>
      </c>
      <c r="G25" s="121">
        <v>44</v>
      </c>
      <c r="H25" s="115">
        <v>40</v>
      </c>
      <c r="I25" s="121">
        <v>8644</v>
      </c>
      <c r="J25" s="121">
        <v>638</v>
      </c>
      <c r="K25" s="92"/>
    </row>
    <row r="26" spans="1:11" x14ac:dyDescent="0.2">
      <c r="A26" s="7" t="s">
        <v>141</v>
      </c>
      <c r="B26" s="109">
        <v>0.995</v>
      </c>
      <c r="C26" s="122">
        <v>336.5</v>
      </c>
      <c r="D26" s="116">
        <v>22</v>
      </c>
      <c r="E26" s="122">
        <v>185</v>
      </c>
      <c r="F26" s="116">
        <v>28</v>
      </c>
      <c r="G26" s="122">
        <v>152</v>
      </c>
      <c r="H26" s="116">
        <v>18</v>
      </c>
      <c r="I26" s="122">
        <v>43791</v>
      </c>
      <c r="J26" s="122">
        <v>70839</v>
      </c>
      <c r="K26" s="92"/>
    </row>
    <row r="27" spans="1:11" x14ac:dyDescent="0.2">
      <c r="A27" s="7" t="s">
        <v>122</v>
      </c>
      <c r="B27" s="109">
        <v>0.995</v>
      </c>
      <c r="C27" s="122">
        <v>334.5</v>
      </c>
      <c r="D27" s="116">
        <v>23</v>
      </c>
      <c r="E27" s="122">
        <v>191</v>
      </c>
      <c r="F27" s="116">
        <v>27</v>
      </c>
      <c r="G27" s="122">
        <v>144</v>
      </c>
      <c r="H27" s="116">
        <v>19</v>
      </c>
      <c r="I27" s="122">
        <v>30323</v>
      </c>
      <c r="J27" s="122">
        <v>68553</v>
      </c>
      <c r="K27" s="92"/>
    </row>
    <row r="28" spans="1:11" x14ac:dyDescent="0.2">
      <c r="A28" s="7" t="s">
        <v>72</v>
      </c>
      <c r="B28" s="109">
        <v>0</v>
      </c>
      <c r="C28" s="122">
        <v>325.10000000000002</v>
      </c>
      <c r="D28" s="116">
        <v>24</v>
      </c>
      <c r="E28" s="122">
        <v>325</v>
      </c>
      <c r="F28" s="116">
        <v>19</v>
      </c>
      <c r="G28" s="122">
        <v>0</v>
      </c>
      <c r="H28" s="116">
        <v>79</v>
      </c>
      <c r="I28" s="122">
        <v>1693</v>
      </c>
      <c r="J28" s="122">
        <v>325</v>
      </c>
      <c r="K28" s="92"/>
    </row>
    <row r="29" spans="1:11" ht="13.5" thickBot="1" x14ac:dyDescent="0.25">
      <c r="A29" s="8" t="s">
        <v>186</v>
      </c>
      <c r="B29" s="110">
        <v>0.995</v>
      </c>
      <c r="C29" s="123">
        <v>320.3</v>
      </c>
      <c r="D29" s="117">
        <v>25</v>
      </c>
      <c r="E29" s="123">
        <v>273</v>
      </c>
      <c r="F29" s="117">
        <v>23</v>
      </c>
      <c r="G29" s="123">
        <v>47</v>
      </c>
      <c r="H29" s="117">
        <v>38</v>
      </c>
      <c r="I29" s="123">
        <v>56381</v>
      </c>
      <c r="J29" s="123">
        <v>65592</v>
      </c>
      <c r="K29" s="92"/>
    </row>
    <row r="30" spans="1:11" x14ac:dyDescent="0.2">
      <c r="A30" s="9" t="s">
        <v>183</v>
      </c>
      <c r="B30" s="108">
        <v>0.996</v>
      </c>
      <c r="C30" s="121">
        <v>317.7</v>
      </c>
      <c r="D30" s="115">
        <v>26</v>
      </c>
      <c r="E30" s="121">
        <v>159</v>
      </c>
      <c r="F30" s="115">
        <v>29</v>
      </c>
      <c r="G30" s="121">
        <v>159</v>
      </c>
      <c r="H30" s="115">
        <v>16</v>
      </c>
      <c r="I30" s="121">
        <v>477951</v>
      </c>
      <c r="J30" s="121">
        <v>71809</v>
      </c>
      <c r="K30" s="92"/>
    </row>
    <row r="31" spans="1:11" x14ac:dyDescent="0.2">
      <c r="A31" s="7" t="s">
        <v>187</v>
      </c>
      <c r="B31" s="109">
        <v>0</v>
      </c>
      <c r="C31" s="122">
        <v>311.7</v>
      </c>
      <c r="D31" s="116">
        <v>27</v>
      </c>
      <c r="E31" s="122">
        <v>0</v>
      </c>
      <c r="F31" s="116">
        <v>66</v>
      </c>
      <c r="G31" s="122">
        <v>312</v>
      </c>
      <c r="H31" s="116">
        <v>7</v>
      </c>
      <c r="I31" s="122">
        <v>218</v>
      </c>
      <c r="J31" s="122">
        <v>312</v>
      </c>
      <c r="K31" s="92"/>
    </row>
    <row r="32" spans="1:11" x14ac:dyDescent="0.2">
      <c r="A32" s="7" t="s">
        <v>192</v>
      </c>
      <c r="B32" s="109">
        <v>0.99299999999999999</v>
      </c>
      <c r="C32" s="122">
        <v>299.2</v>
      </c>
      <c r="D32" s="116">
        <v>28</v>
      </c>
      <c r="E32" s="122">
        <v>131</v>
      </c>
      <c r="F32" s="116">
        <v>33</v>
      </c>
      <c r="G32" s="122">
        <v>168</v>
      </c>
      <c r="H32" s="116">
        <v>14</v>
      </c>
      <c r="I32" s="122">
        <v>39874</v>
      </c>
      <c r="J32" s="122">
        <v>45122</v>
      </c>
      <c r="K32" s="92"/>
    </row>
    <row r="33" spans="1:11" x14ac:dyDescent="0.2">
      <c r="A33" s="7" t="s">
        <v>189</v>
      </c>
      <c r="B33" s="109">
        <v>0.83</v>
      </c>
      <c r="C33" s="122">
        <v>296.10000000000002</v>
      </c>
      <c r="D33" s="116">
        <v>29</v>
      </c>
      <c r="E33" s="122">
        <v>0</v>
      </c>
      <c r="F33" s="116">
        <v>66</v>
      </c>
      <c r="G33" s="122">
        <v>296</v>
      </c>
      <c r="H33" s="116">
        <v>8</v>
      </c>
      <c r="I33" s="122">
        <v>8664</v>
      </c>
      <c r="J33" s="122">
        <v>1742</v>
      </c>
      <c r="K33" s="92"/>
    </row>
    <row r="34" spans="1:11" ht="13.5" thickBot="1" x14ac:dyDescent="0.25">
      <c r="A34" s="8" t="s">
        <v>162</v>
      </c>
      <c r="B34" s="110">
        <v>0.48899999999999999</v>
      </c>
      <c r="C34" s="123">
        <v>284.89999999999998</v>
      </c>
      <c r="D34" s="117">
        <v>30</v>
      </c>
      <c r="E34" s="123">
        <v>285</v>
      </c>
      <c r="F34" s="117">
        <v>21</v>
      </c>
      <c r="G34" s="123">
        <v>0</v>
      </c>
      <c r="H34" s="117">
        <v>79</v>
      </c>
      <c r="I34" s="123">
        <v>2053</v>
      </c>
      <c r="J34" s="123">
        <v>557</v>
      </c>
      <c r="K34" s="92"/>
    </row>
    <row r="35" spans="1:11" x14ac:dyDescent="0.2">
      <c r="A35" s="9" t="s">
        <v>193</v>
      </c>
      <c r="B35" s="108">
        <v>0.68200000000000005</v>
      </c>
      <c r="C35" s="121">
        <v>279.10000000000002</v>
      </c>
      <c r="D35" s="115">
        <v>31</v>
      </c>
      <c r="E35" s="121">
        <v>279</v>
      </c>
      <c r="F35" s="115">
        <v>22</v>
      </c>
      <c r="G35" s="121">
        <v>0</v>
      </c>
      <c r="H35" s="115">
        <v>79</v>
      </c>
      <c r="I35" s="121">
        <v>819</v>
      </c>
      <c r="J35" s="121">
        <v>877</v>
      </c>
      <c r="K35" s="92"/>
    </row>
    <row r="36" spans="1:11" x14ac:dyDescent="0.2">
      <c r="A36" s="7" t="s">
        <v>168</v>
      </c>
      <c r="B36" s="109">
        <v>0.69299999999999995</v>
      </c>
      <c r="C36" s="122">
        <v>267</v>
      </c>
      <c r="D36" s="116">
        <v>32</v>
      </c>
      <c r="E36" s="122">
        <v>0</v>
      </c>
      <c r="F36" s="116">
        <v>66</v>
      </c>
      <c r="G36" s="122">
        <v>267</v>
      </c>
      <c r="H36" s="116">
        <v>10</v>
      </c>
      <c r="I36" s="122">
        <v>1330</v>
      </c>
      <c r="J36" s="122">
        <v>871</v>
      </c>
      <c r="K36" s="92"/>
    </row>
    <row r="37" spans="1:11" x14ac:dyDescent="0.2">
      <c r="A37" s="7" t="s">
        <v>198</v>
      </c>
      <c r="B37" s="109">
        <v>0</v>
      </c>
      <c r="C37" s="122">
        <v>239.7</v>
      </c>
      <c r="D37" s="116">
        <v>33</v>
      </c>
      <c r="E37" s="122">
        <v>212</v>
      </c>
      <c r="F37" s="116">
        <v>25</v>
      </c>
      <c r="G37" s="122">
        <v>28</v>
      </c>
      <c r="H37" s="116">
        <v>43</v>
      </c>
      <c r="I37" s="122">
        <v>4349</v>
      </c>
      <c r="J37" s="122">
        <v>240</v>
      </c>
      <c r="K37" s="92"/>
    </row>
    <row r="38" spans="1:11" x14ac:dyDescent="0.2">
      <c r="A38" s="7" t="s">
        <v>195</v>
      </c>
      <c r="B38" s="109">
        <v>0.97899999999999998</v>
      </c>
      <c r="C38" s="122">
        <v>231.9</v>
      </c>
      <c r="D38" s="116">
        <v>34</v>
      </c>
      <c r="E38" s="122">
        <v>157</v>
      </c>
      <c r="F38" s="116">
        <v>30</v>
      </c>
      <c r="G38" s="122">
        <v>75</v>
      </c>
      <c r="H38" s="116">
        <v>32</v>
      </c>
      <c r="I38" s="122">
        <v>15708</v>
      </c>
      <c r="J38" s="122">
        <v>11096</v>
      </c>
      <c r="K38" s="92"/>
    </row>
    <row r="39" spans="1:11" ht="13.5" thickBot="1" x14ac:dyDescent="0.25">
      <c r="A39" s="8" t="s">
        <v>55</v>
      </c>
      <c r="B39" s="110">
        <v>0.999</v>
      </c>
      <c r="C39" s="123">
        <v>230.3</v>
      </c>
      <c r="D39" s="117">
        <v>35</v>
      </c>
      <c r="E39" s="123">
        <v>27</v>
      </c>
      <c r="F39" s="117">
        <v>53</v>
      </c>
      <c r="G39" s="123">
        <v>204</v>
      </c>
      <c r="H39" s="117">
        <v>11</v>
      </c>
      <c r="I39" s="123">
        <v>43597</v>
      </c>
      <c r="J39" s="123">
        <v>338559</v>
      </c>
      <c r="K39" s="92"/>
    </row>
    <row r="40" spans="1:11" x14ac:dyDescent="0.2">
      <c r="A40" s="9" t="s">
        <v>152</v>
      </c>
      <c r="B40" s="108">
        <v>0.71499999999999997</v>
      </c>
      <c r="C40" s="121">
        <v>228.6</v>
      </c>
      <c r="D40" s="115">
        <v>36</v>
      </c>
      <c r="E40" s="121">
        <v>224</v>
      </c>
      <c r="F40" s="115">
        <v>24</v>
      </c>
      <c r="G40" s="121">
        <v>5</v>
      </c>
      <c r="H40" s="115">
        <v>59</v>
      </c>
      <c r="I40" s="121">
        <v>1465</v>
      </c>
      <c r="J40" s="121">
        <v>802</v>
      </c>
      <c r="K40" s="92"/>
    </row>
    <row r="41" spans="1:11" x14ac:dyDescent="0.2">
      <c r="A41" s="7" t="s">
        <v>199</v>
      </c>
      <c r="B41" s="109">
        <v>0.98599999999999999</v>
      </c>
      <c r="C41" s="122">
        <v>226</v>
      </c>
      <c r="D41" s="116">
        <v>37</v>
      </c>
      <c r="E41" s="122">
        <v>149</v>
      </c>
      <c r="F41" s="116">
        <v>31</v>
      </c>
      <c r="G41" s="122">
        <v>77</v>
      </c>
      <c r="H41" s="116">
        <v>31</v>
      </c>
      <c r="I41" s="122">
        <v>22008</v>
      </c>
      <c r="J41" s="122">
        <v>16192</v>
      </c>
      <c r="K41" s="92"/>
    </row>
    <row r="42" spans="1:11" x14ac:dyDescent="0.2">
      <c r="A42" s="7" t="s">
        <v>206</v>
      </c>
      <c r="B42" s="109">
        <v>0.997</v>
      </c>
      <c r="C42" s="122">
        <v>221.5</v>
      </c>
      <c r="D42" s="116">
        <v>38</v>
      </c>
      <c r="E42" s="122">
        <v>119</v>
      </c>
      <c r="F42" s="116">
        <v>35</v>
      </c>
      <c r="G42" s="122">
        <v>103</v>
      </c>
      <c r="H42" s="116">
        <v>25</v>
      </c>
      <c r="I42" s="122">
        <v>51340</v>
      </c>
      <c r="J42" s="122">
        <v>77912</v>
      </c>
      <c r="K42" s="92"/>
    </row>
    <row r="43" spans="1:11" x14ac:dyDescent="0.2">
      <c r="A43" s="7" t="s">
        <v>212</v>
      </c>
      <c r="B43" s="109">
        <v>0.99199999999999999</v>
      </c>
      <c r="C43" s="122">
        <v>200.8</v>
      </c>
      <c r="D43" s="116">
        <v>39</v>
      </c>
      <c r="E43" s="122">
        <v>6</v>
      </c>
      <c r="F43" s="116">
        <v>58</v>
      </c>
      <c r="G43" s="122">
        <v>195</v>
      </c>
      <c r="H43" s="116">
        <v>12</v>
      </c>
      <c r="I43" s="122">
        <v>32479</v>
      </c>
      <c r="J43" s="122">
        <v>25238</v>
      </c>
      <c r="K43" s="92"/>
    </row>
    <row r="44" spans="1:11" ht="13.5" thickBot="1" x14ac:dyDescent="0.25">
      <c r="A44" s="8" t="s">
        <v>213</v>
      </c>
      <c r="B44" s="110">
        <v>0.53500000000000003</v>
      </c>
      <c r="C44" s="123">
        <v>195.3</v>
      </c>
      <c r="D44" s="117">
        <v>40</v>
      </c>
      <c r="E44" s="123">
        <v>195</v>
      </c>
      <c r="F44" s="117">
        <v>26</v>
      </c>
      <c r="G44" s="123">
        <v>0</v>
      </c>
      <c r="H44" s="117">
        <v>79</v>
      </c>
      <c r="I44" s="123">
        <v>2760</v>
      </c>
      <c r="J44" s="123">
        <v>420</v>
      </c>
      <c r="K44" s="92"/>
    </row>
    <row r="45" spans="1:11" x14ac:dyDescent="0.2">
      <c r="A45" s="9" t="s">
        <v>60</v>
      </c>
      <c r="B45" s="108">
        <v>0.96899999999999997</v>
      </c>
      <c r="C45" s="121">
        <v>185.5</v>
      </c>
      <c r="D45" s="115">
        <v>41</v>
      </c>
      <c r="E45" s="121">
        <v>66</v>
      </c>
      <c r="F45" s="115">
        <v>48</v>
      </c>
      <c r="G45" s="121">
        <v>120</v>
      </c>
      <c r="H45" s="115">
        <v>22</v>
      </c>
      <c r="I45" s="121">
        <v>4736</v>
      </c>
      <c r="J45" s="121">
        <v>5894</v>
      </c>
      <c r="K45" s="92"/>
    </row>
    <row r="46" spans="1:11" x14ac:dyDescent="0.2">
      <c r="A46" s="7" t="s">
        <v>73</v>
      </c>
      <c r="B46" s="109">
        <v>0.99399999999999999</v>
      </c>
      <c r="C46" s="122">
        <v>184.3</v>
      </c>
      <c r="D46" s="116">
        <v>42</v>
      </c>
      <c r="E46" s="122">
        <v>0</v>
      </c>
      <c r="F46" s="116">
        <v>66</v>
      </c>
      <c r="G46" s="122">
        <v>184</v>
      </c>
      <c r="H46" s="116">
        <v>13</v>
      </c>
      <c r="I46" s="122">
        <v>19182</v>
      </c>
      <c r="J46" s="122">
        <v>32274</v>
      </c>
      <c r="K46" s="92"/>
    </row>
    <row r="47" spans="1:11" x14ac:dyDescent="0.2">
      <c r="A47" s="7" t="s">
        <v>164</v>
      </c>
      <c r="B47" s="109">
        <v>0.85199999999999998</v>
      </c>
      <c r="C47" s="122">
        <v>176.6</v>
      </c>
      <c r="D47" s="116">
        <v>43</v>
      </c>
      <c r="E47" s="122">
        <v>76</v>
      </c>
      <c r="F47" s="116">
        <v>42</v>
      </c>
      <c r="G47" s="122">
        <v>101</v>
      </c>
      <c r="H47" s="116">
        <v>27</v>
      </c>
      <c r="I47" s="122">
        <v>1971</v>
      </c>
      <c r="J47" s="122">
        <v>1195</v>
      </c>
      <c r="K47" s="92"/>
    </row>
    <row r="48" spans="1:11" x14ac:dyDescent="0.2">
      <c r="A48" s="7" t="s">
        <v>42</v>
      </c>
      <c r="B48" s="109">
        <v>0.99</v>
      </c>
      <c r="C48" s="122">
        <v>167.9</v>
      </c>
      <c r="D48" s="116">
        <v>44</v>
      </c>
      <c r="E48" s="122">
        <v>0</v>
      </c>
      <c r="F48" s="116">
        <v>63</v>
      </c>
      <c r="G48" s="122">
        <v>168</v>
      </c>
      <c r="H48" s="116">
        <v>15</v>
      </c>
      <c r="I48" s="122">
        <v>6271</v>
      </c>
      <c r="J48" s="122">
        <v>17272</v>
      </c>
      <c r="K48" s="92"/>
    </row>
    <row r="49" spans="1:11" ht="13.5" thickBot="1" x14ac:dyDescent="0.25">
      <c r="A49" s="8" t="s">
        <v>223</v>
      </c>
      <c r="B49" s="110">
        <v>0.98699999999999999</v>
      </c>
      <c r="C49" s="123">
        <v>166.5</v>
      </c>
      <c r="D49" s="117">
        <v>45</v>
      </c>
      <c r="E49" s="123">
        <v>85</v>
      </c>
      <c r="F49" s="117">
        <v>40</v>
      </c>
      <c r="G49" s="123">
        <v>81</v>
      </c>
      <c r="H49" s="117">
        <v>30</v>
      </c>
      <c r="I49" s="123">
        <v>24593</v>
      </c>
      <c r="J49" s="123">
        <v>13283</v>
      </c>
      <c r="K49" s="92"/>
    </row>
    <row r="50" spans="1:11" x14ac:dyDescent="0.2">
      <c r="A50" s="9" t="s">
        <v>169</v>
      </c>
      <c r="B50" s="108">
        <v>0.81</v>
      </c>
      <c r="C50" s="121">
        <v>164.5</v>
      </c>
      <c r="D50" s="115">
        <v>46</v>
      </c>
      <c r="E50" s="121">
        <v>75</v>
      </c>
      <c r="F50" s="115">
        <v>44</v>
      </c>
      <c r="G50" s="121">
        <v>90</v>
      </c>
      <c r="H50" s="115">
        <v>29</v>
      </c>
      <c r="I50" s="121">
        <v>5302</v>
      </c>
      <c r="J50" s="121">
        <v>866</v>
      </c>
      <c r="K50" s="92"/>
    </row>
    <row r="51" spans="1:11" x14ac:dyDescent="0.2">
      <c r="A51" s="7" t="s">
        <v>222</v>
      </c>
      <c r="B51" s="109">
        <v>0.89200000000000002</v>
      </c>
      <c r="C51" s="122">
        <v>152.6</v>
      </c>
      <c r="D51" s="116">
        <v>47</v>
      </c>
      <c r="E51" s="122">
        <v>52</v>
      </c>
      <c r="F51" s="116">
        <v>50</v>
      </c>
      <c r="G51" s="122">
        <v>101</v>
      </c>
      <c r="H51" s="116">
        <v>26</v>
      </c>
      <c r="I51" s="122">
        <v>1433</v>
      </c>
      <c r="J51" s="122">
        <v>1419</v>
      </c>
      <c r="K51" s="92"/>
    </row>
    <row r="52" spans="1:11" x14ac:dyDescent="0.2">
      <c r="A52" s="7" t="s">
        <v>225</v>
      </c>
      <c r="B52" s="109">
        <v>0.95599999999999996</v>
      </c>
      <c r="C52" s="122">
        <v>150.1</v>
      </c>
      <c r="D52" s="116">
        <v>48</v>
      </c>
      <c r="E52" s="122">
        <v>142</v>
      </c>
      <c r="F52" s="116">
        <v>32</v>
      </c>
      <c r="G52" s="122">
        <v>8</v>
      </c>
      <c r="H52" s="116">
        <v>57</v>
      </c>
      <c r="I52" s="122">
        <v>1157</v>
      </c>
      <c r="J52" s="122">
        <v>3399</v>
      </c>
      <c r="K52" s="92"/>
    </row>
    <row r="53" spans="1:11" x14ac:dyDescent="0.2">
      <c r="A53" s="7" t="s">
        <v>106</v>
      </c>
      <c r="B53" s="109">
        <v>0.98699999999999999</v>
      </c>
      <c r="C53" s="122">
        <v>144.6</v>
      </c>
      <c r="D53" s="116">
        <v>49</v>
      </c>
      <c r="E53" s="122">
        <v>92</v>
      </c>
      <c r="F53" s="116">
        <v>39</v>
      </c>
      <c r="G53" s="122">
        <v>53</v>
      </c>
      <c r="H53" s="116">
        <v>37</v>
      </c>
      <c r="I53" s="122">
        <v>13018</v>
      </c>
      <c r="J53" s="122">
        <v>11341</v>
      </c>
    </row>
    <row r="54" spans="1:11" ht="13.5" thickBot="1" x14ac:dyDescent="0.25">
      <c r="A54" s="8" t="s">
        <v>52</v>
      </c>
      <c r="B54" s="110">
        <v>0.999</v>
      </c>
      <c r="C54" s="123">
        <v>143.6</v>
      </c>
      <c r="D54" s="117">
        <v>50</v>
      </c>
      <c r="E54" s="123">
        <v>74</v>
      </c>
      <c r="F54" s="117">
        <v>45</v>
      </c>
      <c r="G54" s="123">
        <v>70</v>
      </c>
      <c r="H54" s="117">
        <v>33</v>
      </c>
      <c r="I54" s="123">
        <v>245001</v>
      </c>
      <c r="J54" s="123">
        <v>131519</v>
      </c>
      <c r="K54" s="92"/>
    </row>
    <row r="55" spans="1:11" x14ac:dyDescent="0.2">
      <c r="A55" s="9" t="s">
        <v>204</v>
      </c>
      <c r="B55" s="108">
        <v>0.99</v>
      </c>
      <c r="C55" s="121">
        <v>127.9</v>
      </c>
      <c r="D55" s="115">
        <v>51</v>
      </c>
      <c r="E55" s="121">
        <v>63</v>
      </c>
      <c r="F55" s="115">
        <v>49</v>
      </c>
      <c r="G55" s="121">
        <v>65</v>
      </c>
      <c r="H55" s="115">
        <v>34</v>
      </c>
      <c r="I55" s="121">
        <v>8770</v>
      </c>
      <c r="J55" s="121">
        <v>13091</v>
      </c>
      <c r="K55" s="92"/>
    </row>
    <row r="56" spans="1:11" x14ac:dyDescent="0.2">
      <c r="A56" s="7" t="s">
        <v>68</v>
      </c>
      <c r="B56" s="109">
        <v>0.99199999999999999</v>
      </c>
      <c r="C56" s="122">
        <v>126.6</v>
      </c>
      <c r="D56" s="116">
        <v>52</v>
      </c>
      <c r="E56" s="122">
        <v>0</v>
      </c>
      <c r="F56" s="116">
        <v>66</v>
      </c>
      <c r="G56" s="122">
        <v>127</v>
      </c>
      <c r="H56" s="116">
        <v>20</v>
      </c>
      <c r="I56" s="122">
        <v>42916</v>
      </c>
      <c r="J56" s="122">
        <v>15947</v>
      </c>
    </row>
    <row r="57" spans="1:11" x14ac:dyDescent="0.2">
      <c r="A57" s="7" t="s">
        <v>235</v>
      </c>
      <c r="B57" s="109">
        <v>0.67200000000000004</v>
      </c>
      <c r="C57" s="122">
        <v>126.3</v>
      </c>
      <c r="D57" s="116">
        <v>53</v>
      </c>
      <c r="E57" s="122">
        <v>126</v>
      </c>
      <c r="F57" s="116">
        <v>34</v>
      </c>
      <c r="G57" s="122">
        <v>0</v>
      </c>
      <c r="H57" s="116">
        <v>79</v>
      </c>
      <c r="I57" s="122">
        <v>973</v>
      </c>
      <c r="J57" s="122">
        <v>385</v>
      </c>
    </row>
    <row r="58" spans="1:11" x14ac:dyDescent="0.2">
      <c r="A58" s="7" t="s">
        <v>58</v>
      </c>
      <c r="B58" s="109">
        <v>0.96899999999999997</v>
      </c>
      <c r="C58" s="122">
        <v>114.4</v>
      </c>
      <c r="D58" s="116">
        <v>54</v>
      </c>
      <c r="E58" s="122">
        <v>106</v>
      </c>
      <c r="F58" s="116">
        <v>37</v>
      </c>
      <c r="G58" s="122">
        <v>8</v>
      </c>
      <c r="H58" s="116">
        <v>55</v>
      </c>
      <c r="I58" s="122">
        <v>3935</v>
      </c>
      <c r="J58" s="122">
        <v>3670</v>
      </c>
      <c r="K58" s="92"/>
    </row>
    <row r="59" spans="1:11" ht="13.5" thickBot="1" x14ac:dyDescent="0.25">
      <c r="A59" s="8" t="s">
        <v>241</v>
      </c>
      <c r="B59" s="110">
        <v>0.97199999999999998</v>
      </c>
      <c r="C59" s="123">
        <v>109.5</v>
      </c>
      <c r="D59" s="117">
        <v>55</v>
      </c>
      <c r="E59" s="123">
        <v>110</v>
      </c>
      <c r="F59" s="117">
        <v>36</v>
      </c>
      <c r="G59" s="123">
        <v>0</v>
      </c>
      <c r="H59" s="117">
        <v>79</v>
      </c>
      <c r="I59" s="123">
        <v>6117</v>
      </c>
      <c r="J59" s="123">
        <v>3851</v>
      </c>
    </row>
    <row r="60" spans="1:11" x14ac:dyDescent="0.2">
      <c r="A60" s="9" t="s">
        <v>64</v>
      </c>
      <c r="B60" s="108">
        <v>0.99299999999999999</v>
      </c>
      <c r="C60" s="121">
        <v>105.9</v>
      </c>
      <c r="D60" s="115">
        <v>56</v>
      </c>
      <c r="E60" s="121">
        <v>0</v>
      </c>
      <c r="F60" s="115">
        <v>65</v>
      </c>
      <c r="G60" s="121">
        <v>106</v>
      </c>
      <c r="H60" s="115">
        <v>24</v>
      </c>
      <c r="I60" s="121">
        <v>2819</v>
      </c>
      <c r="J60" s="121">
        <v>14660</v>
      </c>
    </row>
    <row r="61" spans="1:11" x14ac:dyDescent="0.2">
      <c r="A61" s="7" t="s">
        <v>243</v>
      </c>
      <c r="B61" s="109">
        <v>0.997</v>
      </c>
      <c r="C61" s="122">
        <v>103.8</v>
      </c>
      <c r="D61" s="116">
        <v>57</v>
      </c>
      <c r="E61" s="122">
        <v>104</v>
      </c>
      <c r="F61" s="116">
        <v>38</v>
      </c>
      <c r="G61" s="122">
        <v>0</v>
      </c>
      <c r="H61" s="116">
        <v>79</v>
      </c>
      <c r="I61" s="122">
        <v>5873</v>
      </c>
      <c r="J61" s="122">
        <v>37523</v>
      </c>
      <c r="K61" s="92"/>
    </row>
    <row r="62" spans="1:11" x14ac:dyDescent="0.2">
      <c r="A62" s="7" t="s">
        <v>170</v>
      </c>
      <c r="B62" s="109">
        <v>0.90900000000000003</v>
      </c>
      <c r="C62" s="122">
        <v>79.400000000000006</v>
      </c>
      <c r="D62" s="116">
        <v>58</v>
      </c>
      <c r="E62" s="122">
        <v>75</v>
      </c>
      <c r="F62" s="116">
        <v>43</v>
      </c>
      <c r="G62" s="122">
        <v>4</v>
      </c>
      <c r="H62" s="116">
        <v>61</v>
      </c>
      <c r="I62" s="122">
        <v>1589</v>
      </c>
      <c r="J62" s="122">
        <v>875</v>
      </c>
    </row>
    <row r="63" spans="1:11" x14ac:dyDescent="0.2">
      <c r="A63" s="7" t="s">
        <v>182</v>
      </c>
      <c r="B63" s="109">
        <v>0.999</v>
      </c>
      <c r="C63" s="122">
        <v>74.400000000000006</v>
      </c>
      <c r="D63" s="116">
        <v>59</v>
      </c>
      <c r="E63" s="122">
        <v>73</v>
      </c>
      <c r="F63" s="116">
        <v>46</v>
      </c>
      <c r="G63" s="122">
        <v>2</v>
      </c>
      <c r="H63" s="116">
        <v>67</v>
      </c>
      <c r="I63" s="122">
        <v>12648</v>
      </c>
      <c r="J63" s="122">
        <v>121472</v>
      </c>
    </row>
    <row r="64" spans="1:11" ht="13.5" thickBot="1" x14ac:dyDescent="0.25">
      <c r="A64" s="8" t="s">
        <v>260</v>
      </c>
      <c r="B64" s="110">
        <v>0.98699999999999999</v>
      </c>
      <c r="C64" s="123">
        <v>68.900000000000006</v>
      </c>
      <c r="D64" s="117">
        <v>60</v>
      </c>
      <c r="E64" s="123">
        <v>67</v>
      </c>
      <c r="F64" s="117">
        <v>47</v>
      </c>
      <c r="G64" s="123">
        <v>2</v>
      </c>
      <c r="H64" s="117">
        <v>69</v>
      </c>
      <c r="I64" s="123">
        <v>24010</v>
      </c>
      <c r="J64" s="123">
        <v>5361</v>
      </c>
    </row>
    <row r="65" spans="1:11" x14ac:dyDescent="0.2">
      <c r="A65" s="9" t="s">
        <v>268</v>
      </c>
      <c r="B65" s="108">
        <v>0.98499999999999999</v>
      </c>
      <c r="C65" s="121">
        <v>64.400000000000006</v>
      </c>
      <c r="D65" s="115">
        <v>61</v>
      </c>
      <c r="E65" s="121">
        <v>42</v>
      </c>
      <c r="F65" s="115">
        <v>51</v>
      </c>
      <c r="G65" s="121">
        <v>23</v>
      </c>
      <c r="H65" s="115">
        <v>47</v>
      </c>
      <c r="I65" s="121">
        <v>2884</v>
      </c>
      <c r="J65" s="121">
        <v>4257</v>
      </c>
    </row>
    <row r="66" spans="1:11" x14ac:dyDescent="0.2">
      <c r="A66" s="7" t="s">
        <v>61</v>
      </c>
      <c r="B66" s="109">
        <v>0.996</v>
      </c>
      <c r="C66" s="122">
        <v>62.5</v>
      </c>
      <c r="D66" s="116">
        <v>62</v>
      </c>
      <c r="E66" s="122">
        <v>6</v>
      </c>
      <c r="F66" s="116">
        <v>58</v>
      </c>
      <c r="G66" s="122">
        <v>57</v>
      </c>
      <c r="H66" s="116">
        <v>36</v>
      </c>
      <c r="I66" s="122">
        <v>2544</v>
      </c>
      <c r="J66" s="122">
        <v>15571</v>
      </c>
      <c r="K66" s="92"/>
    </row>
    <row r="67" spans="1:11" x14ac:dyDescent="0.2">
      <c r="A67" s="7" t="s">
        <v>258</v>
      </c>
      <c r="B67" s="109">
        <v>0.98</v>
      </c>
      <c r="C67" s="122">
        <v>47.8</v>
      </c>
      <c r="D67" s="116">
        <v>63</v>
      </c>
      <c r="E67" s="122">
        <v>22</v>
      </c>
      <c r="F67" s="116">
        <v>54</v>
      </c>
      <c r="G67" s="122">
        <v>26</v>
      </c>
      <c r="H67" s="116">
        <v>45</v>
      </c>
      <c r="I67" s="122">
        <v>2602</v>
      </c>
      <c r="J67" s="122">
        <v>2414</v>
      </c>
      <c r="K67" s="92"/>
    </row>
    <row r="68" spans="1:11" x14ac:dyDescent="0.2">
      <c r="A68" s="7" t="s">
        <v>218</v>
      </c>
      <c r="B68" s="109">
        <v>0.999</v>
      </c>
      <c r="C68" s="122">
        <v>46</v>
      </c>
      <c r="D68" s="116">
        <v>64</v>
      </c>
      <c r="E68" s="122">
        <v>5</v>
      </c>
      <c r="F68" s="116">
        <v>60</v>
      </c>
      <c r="G68" s="122">
        <v>41</v>
      </c>
      <c r="H68" s="116">
        <v>41</v>
      </c>
      <c r="I68" s="122">
        <v>32125</v>
      </c>
      <c r="J68" s="122">
        <v>47293</v>
      </c>
    </row>
    <row r="69" spans="1:11" ht="13.5" thickBot="1" x14ac:dyDescent="0.25">
      <c r="A69" s="8" t="s">
        <v>208</v>
      </c>
      <c r="B69" s="110">
        <v>0.82099999999999995</v>
      </c>
      <c r="C69" s="123">
        <v>45.1</v>
      </c>
      <c r="D69" s="117">
        <v>65</v>
      </c>
      <c r="E69" s="123">
        <v>0</v>
      </c>
      <c r="F69" s="117">
        <v>66</v>
      </c>
      <c r="G69" s="123">
        <v>45</v>
      </c>
      <c r="H69" s="117">
        <v>39</v>
      </c>
      <c r="I69" s="123">
        <v>367</v>
      </c>
      <c r="J69" s="123">
        <v>252</v>
      </c>
    </row>
    <row r="70" spans="1:11" x14ac:dyDescent="0.2">
      <c r="A70" s="9" t="s">
        <v>126</v>
      </c>
      <c r="B70" s="108">
        <v>0.996</v>
      </c>
      <c r="C70" s="121">
        <v>36.700000000000003</v>
      </c>
      <c r="D70" s="115">
        <v>66</v>
      </c>
      <c r="E70" s="121">
        <v>13</v>
      </c>
      <c r="F70" s="115">
        <v>55</v>
      </c>
      <c r="G70" s="121">
        <v>24</v>
      </c>
      <c r="H70" s="115">
        <v>46</v>
      </c>
      <c r="I70" s="121">
        <v>10698</v>
      </c>
      <c r="J70" s="121">
        <v>10042</v>
      </c>
    </row>
    <row r="71" spans="1:11" x14ac:dyDescent="0.2">
      <c r="A71" s="7" t="s">
        <v>273</v>
      </c>
      <c r="B71" s="109">
        <v>0.998</v>
      </c>
      <c r="C71" s="122">
        <v>34.9</v>
      </c>
      <c r="D71" s="116">
        <v>67</v>
      </c>
      <c r="E71" s="122">
        <v>35</v>
      </c>
      <c r="F71" s="116">
        <v>52</v>
      </c>
      <c r="G71" s="122">
        <v>0</v>
      </c>
      <c r="H71" s="116">
        <v>79</v>
      </c>
      <c r="I71" s="122">
        <v>76805</v>
      </c>
      <c r="J71" s="122">
        <v>17173</v>
      </c>
    </row>
    <row r="72" spans="1:11" x14ac:dyDescent="0.2">
      <c r="A72" s="7" t="s">
        <v>289</v>
      </c>
      <c r="B72" s="109">
        <v>0.39900000000000002</v>
      </c>
      <c r="C72" s="122">
        <v>27</v>
      </c>
      <c r="D72" s="116">
        <v>68</v>
      </c>
      <c r="E72" s="122">
        <v>0</v>
      </c>
      <c r="F72" s="116">
        <v>66</v>
      </c>
      <c r="G72" s="122">
        <v>27</v>
      </c>
      <c r="H72" s="116">
        <v>44</v>
      </c>
      <c r="I72" s="122">
        <v>255</v>
      </c>
      <c r="J72" s="122">
        <v>45</v>
      </c>
    </row>
    <row r="73" spans="1:11" x14ac:dyDescent="0.2">
      <c r="A73" s="7" t="s">
        <v>75</v>
      </c>
      <c r="B73" s="109">
        <v>0.998</v>
      </c>
      <c r="C73" s="122">
        <v>21.9</v>
      </c>
      <c r="D73" s="116">
        <v>69</v>
      </c>
      <c r="E73" s="122">
        <v>0</v>
      </c>
      <c r="F73" s="116">
        <v>66</v>
      </c>
      <c r="G73" s="122">
        <v>22</v>
      </c>
      <c r="H73" s="116">
        <v>48</v>
      </c>
      <c r="I73" s="122">
        <v>10132</v>
      </c>
      <c r="J73" s="122">
        <v>8921</v>
      </c>
    </row>
    <row r="74" spans="1:11" ht="13.5" thickBot="1" x14ac:dyDescent="0.25">
      <c r="A74" s="8" t="s">
        <v>295</v>
      </c>
      <c r="B74" s="110">
        <v>0.98799999999999999</v>
      </c>
      <c r="C74" s="123">
        <v>19.7</v>
      </c>
      <c r="D74" s="117">
        <v>70</v>
      </c>
      <c r="E74" s="123">
        <v>0</v>
      </c>
      <c r="F74" s="117">
        <v>66</v>
      </c>
      <c r="G74" s="123">
        <v>20</v>
      </c>
      <c r="H74" s="117">
        <v>49</v>
      </c>
      <c r="I74" s="123">
        <v>710</v>
      </c>
      <c r="J74" s="123">
        <v>1607</v>
      </c>
    </row>
    <row r="75" spans="1:11" x14ac:dyDescent="0.2">
      <c r="A75" s="9" t="s">
        <v>293</v>
      </c>
      <c r="B75" s="108">
        <v>0.57499999999999996</v>
      </c>
      <c r="C75" s="121">
        <v>18.7</v>
      </c>
      <c r="D75" s="115">
        <v>71</v>
      </c>
      <c r="E75" s="121">
        <v>0</v>
      </c>
      <c r="F75" s="115">
        <v>66</v>
      </c>
      <c r="G75" s="121">
        <v>19</v>
      </c>
      <c r="H75" s="115">
        <v>50</v>
      </c>
      <c r="I75" s="121">
        <v>74</v>
      </c>
      <c r="J75" s="121">
        <v>44</v>
      </c>
    </row>
    <row r="76" spans="1:11" x14ac:dyDescent="0.2">
      <c r="A76" s="7" t="s">
        <v>201</v>
      </c>
      <c r="B76" s="109">
        <v>0.998</v>
      </c>
      <c r="C76" s="122">
        <v>15.8</v>
      </c>
      <c r="D76" s="116">
        <v>72</v>
      </c>
      <c r="E76" s="122">
        <v>0</v>
      </c>
      <c r="F76" s="116">
        <v>66</v>
      </c>
      <c r="G76" s="122">
        <v>16</v>
      </c>
      <c r="H76" s="116">
        <v>51</v>
      </c>
      <c r="I76" s="122">
        <v>2876</v>
      </c>
      <c r="J76" s="122">
        <v>7859</v>
      </c>
    </row>
    <row r="77" spans="1:11" x14ac:dyDescent="0.2">
      <c r="A77" s="7" t="s">
        <v>306</v>
      </c>
      <c r="B77" s="109">
        <v>0.40300000000000002</v>
      </c>
      <c r="C77" s="122">
        <v>13.9</v>
      </c>
      <c r="D77" s="116">
        <v>73</v>
      </c>
      <c r="E77" s="122">
        <v>0</v>
      </c>
      <c r="F77" s="116">
        <v>66</v>
      </c>
      <c r="G77" s="122">
        <v>14</v>
      </c>
      <c r="H77" s="116">
        <v>52</v>
      </c>
      <c r="I77" s="122">
        <v>42</v>
      </c>
      <c r="J77" s="122">
        <v>23</v>
      </c>
    </row>
    <row r="78" spans="1:11" x14ac:dyDescent="0.2">
      <c r="A78" s="7" t="s">
        <v>140</v>
      </c>
      <c r="B78" s="109">
        <v>0.98899999999999999</v>
      </c>
      <c r="C78" s="122">
        <v>12.6</v>
      </c>
      <c r="D78" s="116">
        <v>74</v>
      </c>
      <c r="E78" s="122">
        <v>0</v>
      </c>
      <c r="F78" s="116">
        <v>66</v>
      </c>
      <c r="G78" s="122">
        <v>13</v>
      </c>
      <c r="H78" s="116">
        <v>53</v>
      </c>
      <c r="I78" s="122">
        <v>671</v>
      </c>
      <c r="J78" s="122">
        <v>1170</v>
      </c>
    </row>
    <row r="79" spans="1:11" ht="13.5" thickBot="1" x14ac:dyDescent="0.25">
      <c r="A79" s="8" t="s">
        <v>303</v>
      </c>
      <c r="B79" s="110">
        <v>0.999</v>
      </c>
      <c r="C79" s="123">
        <v>12</v>
      </c>
      <c r="D79" s="117">
        <v>75</v>
      </c>
      <c r="E79" s="123">
        <v>12</v>
      </c>
      <c r="F79" s="117">
        <v>56</v>
      </c>
      <c r="G79" s="123">
        <v>0</v>
      </c>
      <c r="H79" s="117">
        <v>79</v>
      </c>
      <c r="I79" s="123">
        <v>3919</v>
      </c>
      <c r="J79" s="123">
        <v>11065</v>
      </c>
    </row>
    <row r="80" spans="1:11" x14ac:dyDescent="0.2">
      <c r="A80" s="9" t="s">
        <v>316</v>
      </c>
      <c r="B80" s="108">
        <v>0.997</v>
      </c>
      <c r="C80" s="121">
        <v>9.8000000000000007</v>
      </c>
      <c r="D80" s="115">
        <v>76</v>
      </c>
      <c r="E80" s="121">
        <v>10</v>
      </c>
      <c r="F80" s="115">
        <v>57</v>
      </c>
      <c r="G80" s="121">
        <v>0</v>
      </c>
      <c r="H80" s="115">
        <v>79</v>
      </c>
      <c r="I80" s="121">
        <v>1405</v>
      </c>
      <c r="J80" s="121">
        <v>3610</v>
      </c>
    </row>
    <row r="81" spans="1:10" x14ac:dyDescent="0.2">
      <c r="A81" s="7" t="s">
        <v>215</v>
      </c>
      <c r="B81" s="109">
        <v>0.873</v>
      </c>
      <c r="C81" s="122">
        <v>9</v>
      </c>
      <c r="D81" s="116">
        <v>77</v>
      </c>
      <c r="E81" s="122">
        <v>0</v>
      </c>
      <c r="F81" s="116">
        <v>66</v>
      </c>
      <c r="G81" s="122">
        <v>9</v>
      </c>
      <c r="H81" s="116">
        <v>54</v>
      </c>
      <c r="I81" s="122">
        <v>327</v>
      </c>
      <c r="J81" s="122">
        <v>71</v>
      </c>
    </row>
    <row r="82" spans="1:10" x14ac:dyDescent="0.2">
      <c r="A82" s="7" t="s">
        <v>214</v>
      </c>
      <c r="B82" s="109">
        <v>0.99399999999999999</v>
      </c>
      <c r="C82" s="122">
        <v>7.9</v>
      </c>
      <c r="D82" s="116">
        <v>78</v>
      </c>
      <c r="E82" s="122">
        <v>0</v>
      </c>
      <c r="F82" s="116">
        <v>66</v>
      </c>
      <c r="G82" s="122">
        <v>8</v>
      </c>
      <c r="H82" s="116">
        <v>56</v>
      </c>
      <c r="I82" s="122">
        <v>2589</v>
      </c>
      <c r="J82" s="122">
        <v>1276</v>
      </c>
    </row>
    <row r="83" spans="1:10" x14ac:dyDescent="0.2">
      <c r="A83" s="7" t="s">
        <v>327</v>
      </c>
      <c r="B83" s="109">
        <v>0.99099999999999999</v>
      </c>
      <c r="C83" s="122">
        <v>4.9000000000000004</v>
      </c>
      <c r="D83" s="116">
        <v>79</v>
      </c>
      <c r="E83" s="122">
        <v>4</v>
      </c>
      <c r="F83" s="116">
        <v>61</v>
      </c>
      <c r="G83" s="122">
        <v>1</v>
      </c>
      <c r="H83" s="116">
        <v>73</v>
      </c>
      <c r="I83" s="122">
        <v>797</v>
      </c>
      <c r="J83" s="122">
        <v>550</v>
      </c>
    </row>
    <row r="84" spans="1:10" ht="13.5" thickBot="1" x14ac:dyDescent="0.25">
      <c r="A84" s="8" t="s">
        <v>89</v>
      </c>
      <c r="B84" s="110">
        <v>0.998</v>
      </c>
      <c r="C84" s="123">
        <v>3.9</v>
      </c>
      <c r="D84" s="117">
        <v>80</v>
      </c>
      <c r="E84" s="123">
        <v>0</v>
      </c>
      <c r="F84" s="117">
        <v>66</v>
      </c>
      <c r="G84" s="123">
        <v>4</v>
      </c>
      <c r="H84" s="117">
        <v>62</v>
      </c>
      <c r="I84" s="123">
        <v>963</v>
      </c>
      <c r="J84" s="123">
        <v>1629</v>
      </c>
    </row>
    <row r="85" spans="1:10" x14ac:dyDescent="0.2">
      <c r="A85" s="9" t="s">
        <v>336</v>
      </c>
      <c r="B85" s="108">
        <v>0.3</v>
      </c>
      <c r="C85" s="121">
        <v>2.8</v>
      </c>
      <c r="D85" s="115">
        <v>81</v>
      </c>
      <c r="E85" s="121">
        <v>0</v>
      </c>
      <c r="F85" s="115">
        <v>66</v>
      </c>
      <c r="G85" s="121">
        <v>3</v>
      </c>
      <c r="H85" s="115">
        <v>63</v>
      </c>
      <c r="I85" s="121">
        <v>25</v>
      </c>
      <c r="J85" s="121">
        <v>4</v>
      </c>
    </row>
    <row r="86" spans="1:10" x14ac:dyDescent="0.2">
      <c r="A86" s="7" t="s">
        <v>216</v>
      </c>
      <c r="B86" s="109">
        <v>0.999</v>
      </c>
      <c r="C86" s="122">
        <v>2.8</v>
      </c>
      <c r="D86" s="116">
        <v>81</v>
      </c>
      <c r="E86" s="122">
        <v>0</v>
      </c>
      <c r="F86" s="116">
        <v>66</v>
      </c>
      <c r="G86" s="122">
        <v>3</v>
      </c>
      <c r="H86" s="116">
        <v>63</v>
      </c>
      <c r="I86" s="122">
        <v>3402</v>
      </c>
      <c r="J86" s="122">
        <v>2692</v>
      </c>
    </row>
    <row r="87" spans="1:10" x14ac:dyDescent="0.2">
      <c r="A87" s="7" t="s">
        <v>156</v>
      </c>
      <c r="B87" s="109">
        <v>0.93500000000000005</v>
      </c>
      <c r="C87" s="122">
        <v>2.6</v>
      </c>
      <c r="D87" s="116">
        <v>83</v>
      </c>
      <c r="E87" s="122">
        <v>1</v>
      </c>
      <c r="F87" s="116">
        <v>62</v>
      </c>
      <c r="G87" s="122">
        <v>2</v>
      </c>
      <c r="H87" s="116">
        <v>69</v>
      </c>
      <c r="I87" s="122">
        <v>433</v>
      </c>
      <c r="J87" s="122">
        <v>40</v>
      </c>
    </row>
    <row r="88" spans="1:10" x14ac:dyDescent="0.2">
      <c r="A88" s="7" t="s">
        <v>79</v>
      </c>
      <c r="B88" s="109">
        <v>0.996</v>
      </c>
      <c r="C88" s="122">
        <v>2.4</v>
      </c>
      <c r="D88" s="116">
        <v>84</v>
      </c>
      <c r="E88" s="122">
        <v>0</v>
      </c>
      <c r="F88" s="116">
        <v>66</v>
      </c>
      <c r="G88" s="122">
        <v>2</v>
      </c>
      <c r="H88" s="116">
        <v>65</v>
      </c>
      <c r="I88" s="122">
        <v>5927</v>
      </c>
      <c r="J88" s="122">
        <v>583</v>
      </c>
    </row>
    <row r="89" spans="1:10" ht="13.5" thickBot="1" x14ac:dyDescent="0.25">
      <c r="A89" s="8" t="s">
        <v>345</v>
      </c>
      <c r="B89" s="110">
        <v>0.998</v>
      </c>
      <c r="C89" s="123">
        <v>1.9</v>
      </c>
      <c r="D89" s="117">
        <v>85</v>
      </c>
      <c r="E89" s="123">
        <v>0</v>
      </c>
      <c r="F89" s="117">
        <v>66</v>
      </c>
      <c r="G89" s="123">
        <v>2</v>
      </c>
      <c r="H89" s="117">
        <v>68</v>
      </c>
      <c r="I89" s="123">
        <v>937</v>
      </c>
      <c r="J89" s="123">
        <v>873</v>
      </c>
    </row>
    <row r="90" spans="1:10" x14ac:dyDescent="0.2">
      <c r="A90" s="9" t="s">
        <v>190</v>
      </c>
      <c r="B90" s="108">
        <v>0.998</v>
      </c>
      <c r="C90" s="121">
        <v>1.2</v>
      </c>
      <c r="D90" s="115">
        <v>86</v>
      </c>
      <c r="E90" s="121">
        <v>0</v>
      </c>
      <c r="F90" s="115">
        <v>66</v>
      </c>
      <c r="G90" s="121">
        <v>1</v>
      </c>
      <c r="H90" s="115">
        <v>71</v>
      </c>
      <c r="I90" s="121">
        <v>500</v>
      </c>
      <c r="J90" s="121">
        <v>768</v>
      </c>
    </row>
    <row r="91" spans="1:10" x14ac:dyDescent="0.2">
      <c r="A91" s="7" t="s">
        <v>191</v>
      </c>
      <c r="B91" s="109">
        <v>0.96899999999999997</v>
      </c>
      <c r="C91" s="122">
        <v>0.8</v>
      </c>
      <c r="D91" s="116">
        <v>87</v>
      </c>
      <c r="E91" s="122">
        <v>0</v>
      </c>
      <c r="F91" s="116">
        <v>66</v>
      </c>
      <c r="G91" s="122">
        <v>1</v>
      </c>
      <c r="H91" s="116">
        <v>72</v>
      </c>
      <c r="I91" s="122">
        <v>191</v>
      </c>
      <c r="J91" s="122">
        <v>26</v>
      </c>
    </row>
    <row r="92" spans="1:10" x14ac:dyDescent="0.2">
      <c r="A92" s="7" t="s">
        <v>269</v>
      </c>
      <c r="B92" s="109">
        <v>0.375</v>
      </c>
      <c r="C92" s="122">
        <v>0.5</v>
      </c>
      <c r="D92" s="116">
        <v>88</v>
      </c>
      <c r="E92" s="122">
        <v>0</v>
      </c>
      <c r="F92" s="116">
        <v>66</v>
      </c>
      <c r="G92" s="122">
        <v>1</v>
      </c>
      <c r="H92" s="116">
        <v>74</v>
      </c>
      <c r="I92" s="122">
        <v>2</v>
      </c>
      <c r="J92" s="122">
        <v>1</v>
      </c>
    </row>
    <row r="93" spans="1:10" x14ac:dyDescent="0.2">
      <c r="A93" s="7" t="s">
        <v>283</v>
      </c>
      <c r="B93" s="109">
        <v>0.999</v>
      </c>
      <c r="C93" s="122">
        <v>0.5</v>
      </c>
      <c r="D93" s="116">
        <v>88</v>
      </c>
      <c r="E93" s="122">
        <v>0</v>
      </c>
      <c r="F93" s="116">
        <v>64</v>
      </c>
      <c r="G93" s="122">
        <v>0</v>
      </c>
      <c r="H93" s="116">
        <v>75</v>
      </c>
      <c r="I93" s="122">
        <v>328</v>
      </c>
      <c r="J93" s="122">
        <v>540</v>
      </c>
    </row>
    <row r="94" spans="1:10" ht="13.5" thickBot="1" x14ac:dyDescent="0.25">
      <c r="A94" s="8" t="s">
        <v>357</v>
      </c>
      <c r="B94" s="110">
        <v>0.99299999999999999</v>
      </c>
      <c r="C94" s="123">
        <v>0.2</v>
      </c>
      <c r="D94" s="117">
        <v>90</v>
      </c>
      <c r="E94" s="123">
        <v>0</v>
      </c>
      <c r="F94" s="117">
        <v>66</v>
      </c>
      <c r="G94" s="123">
        <v>0</v>
      </c>
      <c r="H94" s="117">
        <v>76</v>
      </c>
      <c r="I94" s="123">
        <v>4187</v>
      </c>
      <c r="J94" s="123">
        <v>27</v>
      </c>
    </row>
    <row r="95" spans="1:10" x14ac:dyDescent="0.2">
      <c r="A95" s="9" t="s">
        <v>320</v>
      </c>
      <c r="B95" s="108">
        <v>1</v>
      </c>
      <c r="C95" s="121">
        <v>0.2</v>
      </c>
      <c r="D95" s="115">
        <v>90</v>
      </c>
      <c r="E95" s="121">
        <v>0</v>
      </c>
      <c r="F95" s="115">
        <v>66</v>
      </c>
      <c r="G95" s="121">
        <v>0</v>
      </c>
      <c r="H95" s="115">
        <v>76</v>
      </c>
      <c r="I95" s="121">
        <v>1142</v>
      </c>
      <c r="J95" s="121">
        <v>1258</v>
      </c>
    </row>
    <row r="96" spans="1:10" x14ac:dyDescent="0.2">
      <c r="A96" s="7" t="s">
        <v>361</v>
      </c>
      <c r="B96" s="109">
        <v>0.995</v>
      </c>
      <c r="C96" s="122">
        <v>0.1</v>
      </c>
      <c r="D96" s="116">
        <v>92</v>
      </c>
      <c r="E96" s="122">
        <v>0</v>
      </c>
      <c r="F96" s="116">
        <v>66</v>
      </c>
      <c r="G96" s="122">
        <v>0</v>
      </c>
      <c r="H96" s="116">
        <v>78</v>
      </c>
      <c r="I96" s="122">
        <v>496</v>
      </c>
      <c r="J96" s="122">
        <v>21</v>
      </c>
    </row>
    <row r="97" spans="1:10" x14ac:dyDescent="0.2">
      <c r="A97" s="7" t="s">
        <v>264</v>
      </c>
      <c r="B97" s="109">
        <v>1</v>
      </c>
      <c r="C97" s="122">
        <v>0</v>
      </c>
      <c r="D97" s="116">
        <v>93</v>
      </c>
      <c r="E97" s="122">
        <v>0</v>
      </c>
      <c r="F97" s="116">
        <v>66</v>
      </c>
      <c r="G97" s="122">
        <v>0</v>
      </c>
      <c r="H97" s="116">
        <v>79</v>
      </c>
      <c r="I97" s="122">
        <v>10152</v>
      </c>
      <c r="J97" s="122">
        <v>3182</v>
      </c>
    </row>
    <row r="98" spans="1:10" x14ac:dyDescent="0.2">
      <c r="A98" s="7" t="s">
        <v>410</v>
      </c>
      <c r="B98" s="109">
        <v>1</v>
      </c>
      <c r="C98" s="122">
        <v>0</v>
      </c>
      <c r="D98" s="116">
        <v>93</v>
      </c>
      <c r="E98" s="122">
        <v>0</v>
      </c>
      <c r="F98" s="116">
        <v>66</v>
      </c>
      <c r="G98" s="122">
        <v>0</v>
      </c>
      <c r="H98" s="116">
        <v>79</v>
      </c>
      <c r="I98" s="122">
        <v>338</v>
      </c>
      <c r="J98" s="122">
        <v>1237</v>
      </c>
    </row>
    <row r="99" spans="1:10" ht="13.5" thickBot="1" x14ac:dyDescent="0.25">
      <c r="A99" s="8" t="s">
        <v>402</v>
      </c>
      <c r="B99" s="110">
        <v>1</v>
      </c>
      <c r="C99" s="123">
        <v>0</v>
      </c>
      <c r="D99" s="117">
        <v>93</v>
      </c>
      <c r="E99" s="123">
        <v>0</v>
      </c>
      <c r="F99" s="117">
        <v>66</v>
      </c>
      <c r="G99" s="123">
        <v>0</v>
      </c>
      <c r="H99" s="117">
        <v>79</v>
      </c>
      <c r="I99" s="123">
        <v>68</v>
      </c>
      <c r="J99" s="123">
        <v>233</v>
      </c>
    </row>
    <row r="100" spans="1:10" x14ac:dyDescent="0.2">
      <c r="A100" s="9" t="s">
        <v>388</v>
      </c>
      <c r="B100" s="108">
        <v>1</v>
      </c>
      <c r="C100" s="121">
        <v>0</v>
      </c>
      <c r="D100" s="115">
        <v>93</v>
      </c>
      <c r="E100" s="121">
        <v>0</v>
      </c>
      <c r="F100" s="115">
        <v>66</v>
      </c>
      <c r="G100" s="121">
        <v>0</v>
      </c>
      <c r="H100" s="115">
        <v>79</v>
      </c>
      <c r="I100" s="121">
        <v>47</v>
      </c>
      <c r="J100" s="121">
        <v>49</v>
      </c>
    </row>
    <row r="101" spans="1:10" x14ac:dyDescent="0.2">
      <c r="A101" s="7" t="s">
        <v>400</v>
      </c>
      <c r="B101" s="109">
        <v>0</v>
      </c>
      <c r="C101" s="122">
        <v>0</v>
      </c>
      <c r="D101" s="116">
        <v>93</v>
      </c>
      <c r="E101" s="122">
        <v>0</v>
      </c>
      <c r="F101" s="116">
        <v>66</v>
      </c>
      <c r="G101" s="122">
        <v>0</v>
      </c>
      <c r="H101" s="116">
        <v>79</v>
      </c>
      <c r="I101" s="122">
        <v>0</v>
      </c>
      <c r="J101" s="122">
        <v>0</v>
      </c>
    </row>
    <row r="102" spans="1:10" x14ac:dyDescent="0.2">
      <c r="A102" s="7" t="s">
        <v>142</v>
      </c>
      <c r="B102" s="109">
        <v>1</v>
      </c>
      <c r="C102" s="122">
        <v>0</v>
      </c>
      <c r="D102" s="116">
        <v>93</v>
      </c>
      <c r="E102" s="122">
        <v>0</v>
      </c>
      <c r="F102" s="116">
        <v>66</v>
      </c>
      <c r="G102" s="122">
        <v>0</v>
      </c>
      <c r="H102" s="116">
        <v>79</v>
      </c>
      <c r="I102" s="122">
        <v>10998</v>
      </c>
      <c r="J102" s="122">
        <v>3202</v>
      </c>
    </row>
    <row r="103" spans="1:10" x14ac:dyDescent="0.2">
      <c r="A103" s="7" t="s">
        <v>418</v>
      </c>
      <c r="B103" s="109">
        <v>1</v>
      </c>
      <c r="C103" s="122">
        <v>0</v>
      </c>
      <c r="D103" s="116">
        <v>93</v>
      </c>
      <c r="E103" s="122">
        <v>0</v>
      </c>
      <c r="F103" s="116">
        <v>66</v>
      </c>
      <c r="G103" s="122">
        <v>0</v>
      </c>
      <c r="H103" s="116">
        <v>79</v>
      </c>
      <c r="I103" s="122">
        <v>342</v>
      </c>
      <c r="J103" s="122">
        <v>159</v>
      </c>
    </row>
    <row r="104" spans="1:10" ht="13.5" thickBot="1" x14ac:dyDescent="0.25">
      <c r="A104" s="8" t="s">
        <v>370</v>
      </c>
      <c r="B104" s="110">
        <v>0</v>
      </c>
      <c r="C104" s="123">
        <v>0</v>
      </c>
      <c r="D104" s="117">
        <v>93</v>
      </c>
      <c r="E104" s="123">
        <v>0</v>
      </c>
      <c r="F104" s="117">
        <v>66</v>
      </c>
      <c r="G104" s="123">
        <v>0</v>
      </c>
      <c r="H104" s="117">
        <v>79</v>
      </c>
      <c r="I104" s="123">
        <v>0</v>
      </c>
      <c r="J104" s="123">
        <v>0</v>
      </c>
    </row>
    <row r="105" spans="1:10" x14ac:dyDescent="0.2">
      <c r="A105" s="9" t="s">
        <v>411</v>
      </c>
      <c r="B105" s="108">
        <v>0</v>
      </c>
      <c r="C105" s="121">
        <v>0</v>
      </c>
      <c r="D105" s="115">
        <v>93</v>
      </c>
      <c r="E105" s="121">
        <v>0</v>
      </c>
      <c r="F105" s="115">
        <v>66</v>
      </c>
      <c r="G105" s="121">
        <v>0</v>
      </c>
      <c r="H105" s="115">
        <v>79</v>
      </c>
      <c r="I105" s="121">
        <v>0</v>
      </c>
      <c r="J105" s="121">
        <v>0</v>
      </c>
    </row>
    <row r="106" spans="1:10" x14ac:dyDescent="0.2">
      <c r="A106" s="7" t="s">
        <v>445</v>
      </c>
      <c r="B106" s="109">
        <v>1</v>
      </c>
      <c r="C106" s="122">
        <v>0</v>
      </c>
      <c r="D106" s="116">
        <v>93</v>
      </c>
      <c r="E106" s="122">
        <v>0</v>
      </c>
      <c r="F106" s="116">
        <v>66</v>
      </c>
      <c r="G106" s="122">
        <v>0</v>
      </c>
      <c r="H106" s="116">
        <v>79</v>
      </c>
      <c r="I106" s="122">
        <v>0</v>
      </c>
      <c r="J106" s="122">
        <v>67</v>
      </c>
    </row>
    <row r="107" spans="1:10" x14ac:dyDescent="0.2">
      <c r="A107" s="7" t="s">
        <v>428</v>
      </c>
      <c r="B107" s="109">
        <v>0</v>
      </c>
      <c r="C107" s="122">
        <v>0</v>
      </c>
      <c r="D107" s="116">
        <v>93</v>
      </c>
      <c r="E107" s="122">
        <v>0</v>
      </c>
      <c r="F107" s="116">
        <v>66</v>
      </c>
      <c r="G107" s="122">
        <v>0</v>
      </c>
      <c r="H107" s="116">
        <v>79</v>
      </c>
      <c r="I107" s="122">
        <v>0</v>
      </c>
      <c r="J107" s="122">
        <v>0</v>
      </c>
    </row>
    <row r="108" spans="1:10" x14ac:dyDescent="0.2">
      <c r="A108" s="7" t="s">
        <v>217</v>
      </c>
      <c r="B108" s="109">
        <v>1</v>
      </c>
      <c r="C108" s="122">
        <v>0</v>
      </c>
      <c r="D108" s="116">
        <v>93</v>
      </c>
      <c r="E108" s="122">
        <v>0</v>
      </c>
      <c r="F108" s="116">
        <v>66</v>
      </c>
      <c r="G108" s="122">
        <v>0</v>
      </c>
      <c r="H108" s="116">
        <v>79</v>
      </c>
      <c r="I108" s="122">
        <v>1399</v>
      </c>
      <c r="J108" s="122">
        <v>194</v>
      </c>
    </row>
    <row r="109" spans="1:10" ht="13.5" thickBot="1" x14ac:dyDescent="0.25">
      <c r="A109" s="8" t="s">
        <v>420</v>
      </c>
      <c r="B109" s="110">
        <v>1</v>
      </c>
      <c r="C109" s="123">
        <v>0</v>
      </c>
      <c r="D109" s="117">
        <v>93</v>
      </c>
      <c r="E109" s="123">
        <v>0</v>
      </c>
      <c r="F109" s="117">
        <v>66</v>
      </c>
      <c r="G109" s="123">
        <v>0</v>
      </c>
      <c r="H109" s="117">
        <v>79</v>
      </c>
      <c r="I109" s="123">
        <v>109</v>
      </c>
      <c r="J109" s="123">
        <v>469</v>
      </c>
    </row>
    <row r="110" spans="1:10" x14ac:dyDescent="0.2">
      <c r="A110" s="9" t="s">
        <v>362</v>
      </c>
      <c r="B110" s="108">
        <v>1</v>
      </c>
      <c r="C110" s="121">
        <v>0</v>
      </c>
      <c r="D110" s="115">
        <v>93</v>
      </c>
      <c r="E110" s="121">
        <v>0</v>
      </c>
      <c r="F110" s="115">
        <v>66</v>
      </c>
      <c r="G110" s="121">
        <v>0</v>
      </c>
      <c r="H110" s="115">
        <v>79</v>
      </c>
      <c r="I110" s="121">
        <v>239</v>
      </c>
      <c r="J110" s="121">
        <v>2535</v>
      </c>
    </row>
    <row r="111" spans="1:10" x14ac:dyDescent="0.2">
      <c r="A111" s="7" t="s">
        <v>127</v>
      </c>
      <c r="B111" s="109">
        <v>1</v>
      </c>
      <c r="C111" s="122">
        <v>0</v>
      </c>
      <c r="D111" s="116">
        <v>93</v>
      </c>
      <c r="E111" s="122">
        <v>0</v>
      </c>
      <c r="F111" s="116">
        <v>66</v>
      </c>
      <c r="G111" s="122">
        <v>0</v>
      </c>
      <c r="H111" s="116">
        <v>79</v>
      </c>
      <c r="I111" s="122">
        <v>426</v>
      </c>
      <c r="J111" s="122">
        <v>303</v>
      </c>
    </row>
    <row r="112" spans="1:10" x14ac:dyDescent="0.2">
      <c r="A112" s="7" t="s">
        <v>158</v>
      </c>
      <c r="B112" s="109">
        <v>1</v>
      </c>
      <c r="C112" s="122">
        <v>0</v>
      </c>
      <c r="D112" s="116">
        <v>93</v>
      </c>
      <c r="E112" s="122">
        <v>0</v>
      </c>
      <c r="F112" s="116">
        <v>66</v>
      </c>
      <c r="G112" s="122">
        <v>0</v>
      </c>
      <c r="H112" s="116">
        <v>79</v>
      </c>
      <c r="I112" s="122">
        <v>954</v>
      </c>
      <c r="J112" s="122">
        <v>1960</v>
      </c>
    </row>
    <row r="113" spans="1:10" x14ac:dyDescent="0.2">
      <c r="A113" s="7" t="s">
        <v>381</v>
      </c>
      <c r="B113" s="109">
        <v>1</v>
      </c>
      <c r="C113" s="122">
        <v>0</v>
      </c>
      <c r="D113" s="116">
        <v>93</v>
      </c>
      <c r="E113" s="122">
        <v>0</v>
      </c>
      <c r="F113" s="116">
        <v>66</v>
      </c>
      <c r="G113" s="122">
        <v>0</v>
      </c>
      <c r="H113" s="116">
        <v>79</v>
      </c>
      <c r="I113" s="122">
        <v>45</v>
      </c>
      <c r="J113" s="122">
        <v>438</v>
      </c>
    </row>
    <row r="114" spans="1:10" ht="13.5" thickBot="1" x14ac:dyDescent="0.25">
      <c r="A114" s="8" t="s">
        <v>442</v>
      </c>
      <c r="B114" s="110">
        <v>0</v>
      </c>
      <c r="C114" s="123">
        <v>0</v>
      </c>
      <c r="D114" s="117">
        <v>93</v>
      </c>
      <c r="E114" s="123">
        <v>0</v>
      </c>
      <c r="F114" s="117">
        <v>66</v>
      </c>
      <c r="G114" s="123">
        <v>0</v>
      </c>
      <c r="H114" s="117">
        <v>79</v>
      </c>
      <c r="I114" s="123">
        <v>0</v>
      </c>
      <c r="J114" s="123">
        <v>0</v>
      </c>
    </row>
    <row r="115" spans="1:10" x14ac:dyDescent="0.2">
      <c r="A115" s="9" t="s">
        <v>209</v>
      </c>
      <c r="B115" s="108">
        <v>1</v>
      </c>
      <c r="C115" s="121">
        <v>0</v>
      </c>
      <c r="D115" s="115">
        <v>93</v>
      </c>
      <c r="E115" s="121">
        <v>0</v>
      </c>
      <c r="F115" s="115">
        <v>66</v>
      </c>
      <c r="G115" s="121">
        <v>0</v>
      </c>
      <c r="H115" s="115">
        <v>79</v>
      </c>
      <c r="I115" s="121">
        <v>282</v>
      </c>
      <c r="J115" s="121">
        <v>589</v>
      </c>
    </row>
    <row r="116" spans="1:10" x14ac:dyDescent="0.2">
      <c r="A116" s="7" t="s">
        <v>439</v>
      </c>
      <c r="B116" s="109">
        <v>0</v>
      </c>
      <c r="C116" s="122">
        <v>0</v>
      </c>
      <c r="D116" s="116">
        <v>93</v>
      </c>
      <c r="E116" s="122">
        <v>0</v>
      </c>
      <c r="F116" s="116">
        <v>66</v>
      </c>
      <c r="G116" s="122">
        <v>0</v>
      </c>
      <c r="H116" s="116">
        <v>79</v>
      </c>
      <c r="I116" s="122">
        <v>0</v>
      </c>
      <c r="J116" s="122">
        <v>0</v>
      </c>
    </row>
    <row r="117" spans="1:10" x14ac:dyDescent="0.2">
      <c r="A117" s="7" t="s">
        <v>154</v>
      </c>
      <c r="B117" s="109">
        <v>1</v>
      </c>
      <c r="C117" s="122">
        <v>0</v>
      </c>
      <c r="D117" s="116">
        <v>93</v>
      </c>
      <c r="E117" s="122">
        <v>0</v>
      </c>
      <c r="F117" s="116">
        <v>66</v>
      </c>
      <c r="G117" s="122">
        <v>0</v>
      </c>
      <c r="H117" s="116">
        <v>79</v>
      </c>
      <c r="I117" s="122">
        <v>1753</v>
      </c>
      <c r="J117" s="122">
        <v>1417</v>
      </c>
    </row>
    <row r="118" spans="1:10" x14ac:dyDescent="0.2">
      <c r="A118" s="7" t="s">
        <v>412</v>
      </c>
      <c r="B118" s="109">
        <v>1</v>
      </c>
      <c r="C118" s="122">
        <v>0</v>
      </c>
      <c r="D118" s="116">
        <v>93</v>
      </c>
      <c r="E118" s="122">
        <v>0</v>
      </c>
      <c r="F118" s="116">
        <v>66</v>
      </c>
      <c r="G118" s="122">
        <v>0</v>
      </c>
      <c r="H118" s="116">
        <v>79</v>
      </c>
      <c r="I118" s="122">
        <v>0</v>
      </c>
      <c r="J118" s="122">
        <v>485</v>
      </c>
    </row>
    <row r="119" spans="1:10" ht="13.5" thickBot="1" x14ac:dyDescent="0.25">
      <c r="A119" s="8" t="s">
        <v>408</v>
      </c>
      <c r="B119" s="110">
        <v>1</v>
      </c>
      <c r="C119" s="123">
        <v>0</v>
      </c>
      <c r="D119" s="117">
        <v>93</v>
      </c>
      <c r="E119" s="123">
        <v>0</v>
      </c>
      <c r="F119" s="117">
        <v>66</v>
      </c>
      <c r="G119" s="123">
        <v>0</v>
      </c>
      <c r="H119" s="117">
        <v>79</v>
      </c>
      <c r="I119" s="123">
        <v>1498</v>
      </c>
      <c r="J119" s="123">
        <v>1689</v>
      </c>
    </row>
    <row r="120" spans="1:10" x14ac:dyDescent="0.2">
      <c r="A120" s="9" t="s">
        <v>318</v>
      </c>
      <c r="B120" s="108">
        <v>0</v>
      </c>
      <c r="C120" s="121">
        <v>0</v>
      </c>
      <c r="D120" s="115">
        <v>93</v>
      </c>
      <c r="E120" s="121">
        <v>0</v>
      </c>
      <c r="F120" s="115">
        <v>66</v>
      </c>
      <c r="G120" s="121">
        <v>0</v>
      </c>
      <c r="H120" s="115">
        <v>79</v>
      </c>
      <c r="I120" s="121">
        <v>0</v>
      </c>
      <c r="J120" s="121">
        <v>0</v>
      </c>
    </row>
    <row r="121" spans="1:10" x14ac:dyDescent="0.2">
      <c r="A121" s="7" t="s">
        <v>111</v>
      </c>
      <c r="B121" s="109">
        <v>1</v>
      </c>
      <c r="C121" s="122">
        <v>0</v>
      </c>
      <c r="D121" s="116">
        <v>93</v>
      </c>
      <c r="E121" s="122">
        <v>0</v>
      </c>
      <c r="F121" s="116">
        <v>66</v>
      </c>
      <c r="G121" s="122">
        <v>0</v>
      </c>
      <c r="H121" s="116">
        <v>79</v>
      </c>
      <c r="I121" s="122">
        <v>4671</v>
      </c>
      <c r="J121" s="122">
        <v>2937</v>
      </c>
    </row>
    <row r="122" spans="1:10" x14ac:dyDescent="0.2">
      <c r="A122" s="7" t="s">
        <v>299</v>
      </c>
      <c r="B122" s="109">
        <v>1</v>
      </c>
      <c r="C122" s="122">
        <v>0</v>
      </c>
      <c r="D122" s="116">
        <v>93</v>
      </c>
      <c r="E122" s="122">
        <v>0</v>
      </c>
      <c r="F122" s="116">
        <v>66</v>
      </c>
      <c r="G122" s="122">
        <v>0</v>
      </c>
      <c r="H122" s="116">
        <v>79</v>
      </c>
      <c r="I122" s="122">
        <v>309</v>
      </c>
      <c r="J122" s="122">
        <v>1</v>
      </c>
    </row>
    <row r="123" spans="1:10" x14ac:dyDescent="0.2">
      <c r="A123" s="7" t="s">
        <v>108</v>
      </c>
      <c r="B123" s="109">
        <v>0</v>
      </c>
      <c r="C123" s="122">
        <v>0</v>
      </c>
      <c r="D123" s="116">
        <v>93</v>
      </c>
      <c r="E123" s="122">
        <v>0</v>
      </c>
      <c r="F123" s="116">
        <v>66</v>
      </c>
      <c r="G123" s="122">
        <v>0</v>
      </c>
      <c r="H123" s="116">
        <v>79</v>
      </c>
      <c r="I123" s="122">
        <v>0</v>
      </c>
      <c r="J123" s="122">
        <v>0</v>
      </c>
    </row>
    <row r="124" spans="1:10" ht="13.5" thickBot="1" x14ac:dyDescent="0.25">
      <c r="A124" s="8" t="s">
        <v>226</v>
      </c>
      <c r="B124" s="110">
        <v>1</v>
      </c>
      <c r="C124" s="123">
        <v>0</v>
      </c>
      <c r="D124" s="117">
        <v>93</v>
      </c>
      <c r="E124" s="123">
        <v>0</v>
      </c>
      <c r="F124" s="117">
        <v>66</v>
      </c>
      <c r="G124" s="123">
        <v>0</v>
      </c>
      <c r="H124" s="117">
        <v>79</v>
      </c>
      <c r="I124" s="123">
        <v>281</v>
      </c>
      <c r="J124" s="123">
        <v>1213</v>
      </c>
    </row>
    <row r="125" spans="1:10" x14ac:dyDescent="0.2">
      <c r="A125" s="9" t="s">
        <v>397</v>
      </c>
      <c r="B125" s="108">
        <v>1</v>
      </c>
      <c r="C125" s="121">
        <v>0</v>
      </c>
      <c r="D125" s="115">
        <v>93</v>
      </c>
      <c r="E125" s="121">
        <v>0</v>
      </c>
      <c r="F125" s="115">
        <v>66</v>
      </c>
      <c r="G125" s="121">
        <v>0</v>
      </c>
      <c r="H125" s="115">
        <v>79</v>
      </c>
      <c r="I125" s="121">
        <v>575</v>
      </c>
      <c r="J125" s="121">
        <v>84</v>
      </c>
    </row>
    <row r="126" spans="1:10" x14ac:dyDescent="0.2">
      <c r="A126" s="7" t="s">
        <v>151</v>
      </c>
      <c r="B126" s="109">
        <v>1</v>
      </c>
      <c r="C126" s="122">
        <v>0</v>
      </c>
      <c r="D126" s="116">
        <v>93</v>
      </c>
      <c r="E126" s="122">
        <v>0</v>
      </c>
      <c r="F126" s="116">
        <v>66</v>
      </c>
      <c r="G126" s="122">
        <v>0</v>
      </c>
      <c r="H126" s="116">
        <v>79</v>
      </c>
      <c r="I126" s="122">
        <v>44</v>
      </c>
      <c r="J126" s="122">
        <v>461</v>
      </c>
    </row>
    <row r="127" spans="1:10" x14ac:dyDescent="0.2">
      <c r="A127" s="7" t="s">
        <v>441</v>
      </c>
      <c r="B127" s="109">
        <v>0</v>
      </c>
      <c r="C127" s="122">
        <v>0</v>
      </c>
      <c r="D127" s="116">
        <v>93</v>
      </c>
      <c r="E127" s="122">
        <v>0</v>
      </c>
      <c r="F127" s="116">
        <v>66</v>
      </c>
      <c r="G127" s="122">
        <v>0</v>
      </c>
      <c r="H127" s="116">
        <v>79</v>
      </c>
      <c r="I127" s="122">
        <v>1</v>
      </c>
      <c r="J127" s="122">
        <v>0</v>
      </c>
    </row>
    <row r="128" spans="1:10" x14ac:dyDescent="0.2">
      <c r="A128" s="7" t="s">
        <v>132</v>
      </c>
      <c r="B128" s="109">
        <v>1</v>
      </c>
      <c r="C128" s="122">
        <v>0</v>
      </c>
      <c r="D128" s="116">
        <v>93</v>
      </c>
      <c r="E128" s="122">
        <v>0</v>
      </c>
      <c r="F128" s="116">
        <v>66</v>
      </c>
      <c r="G128" s="122">
        <v>0</v>
      </c>
      <c r="H128" s="116">
        <v>79</v>
      </c>
      <c r="I128" s="122">
        <v>1367</v>
      </c>
      <c r="J128" s="122">
        <v>1159</v>
      </c>
    </row>
    <row r="129" spans="1:10" ht="13.5" thickBot="1" x14ac:dyDescent="0.25">
      <c r="A129" s="8" t="s">
        <v>393</v>
      </c>
      <c r="B129" s="110">
        <v>0</v>
      </c>
      <c r="C129" s="123">
        <v>0</v>
      </c>
      <c r="D129" s="117">
        <v>93</v>
      </c>
      <c r="E129" s="123">
        <v>0</v>
      </c>
      <c r="F129" s="117">
        <v>66</v>
      </c>
      <c r="G129" s="123">
        <v>0</v>
      </c>
      <c r="H129" s="117">
        <v>79</v>
      </c>
      <c r="I129" s="123">
        <v>0</v>
      </c>
      <c r="J129" s="123">
        <v>0</v>
      </c>
    </row>
    <row r="130" spans="1:10" x14ac:dyDescent="0.2">
      <c r="A130" s="9" t="s">
        <v>352</v>
      </c>
      <c r="B130" s="108">
        <v>1</v>
      </c>
      <c r="C130" s="121">
        <v>0</v>
      </c>
      <c r="D130" s="115">
        <v>93</v>
      </c>
      <c r="E130" s="121">
        <v>0</v>
      </c>
      <c r="F130" s="115">
        <v>66</v>
      </c>
      <c r="G130" s="121">
        <v>0</v>
      </c>
      <c r="H130" s="115">
        <v>79</v>
      </c>
      <c r="I130" s="121">
        <v>518</v>
      </c>
      <c r="J130" s="121">
        <v>430</v>
      </c>
    </row>
    <row r="131" spans="1:10" ht="13.5" thickBot="1" x14ac:dyDescent="0.25">
      <c r="A131" s="7" t="s">
        <v>233</v>
      </c>
      <c r="B131" s="109">
        <v>1</v>
      </c>
      <c r="C131" s="122">
        <v>0</v>
      </c>
      <c r="D131" s="116">
        <v>93</v>
      </c>
      <c r="E131" s="122">
        <v>0</v>
      </c>
      <c r="F131" s="116">
        <v>66</v>
      </c>
      <c r="G131" s="122">
        <v>0</v>
      </c>
      <c r="H131" s="116">
        <v>79</v>
      </c>
      <c r="I131" s="122">
        <v>6106</v>
      </c>
      <c r="J131" s="122">
        <v>6154</v>
      </c>
    </row>
    <row r="132" spans="1:10" x14ac:dyDescent="0.2">
      <c r="A132" s="9"/>
      <c r="B132" s="108"/>
      <c r="C132" s="124"/>
      <c r="D132" s="115"/>
      <c r="E132" s="124"/>
      <c r="F132" s="115"/>
      <c r="G132" s="124"/>
      <c r="H132" s="115"/>
      <c r="I132" s="124"/>
      <c r="J132" s="124"/>
    </row>
    <row r="133" spans="1:10" x14ac:dyDescent="0.2">
      <c r="A133" s="17" t="s">
        <v>17</v>
      </c>
      <c r="B133" s="111">
        <f>(J133-C133)/J133</f>
        <v>0.98948855562992732</v>
      </c>
      <c r="C133" s="118">
        <f>SUM(C5:C131)</f>
        <v>33622.400000000001</v>
      </c>
      <c r="D133" s="118"/>
      <c r="E133" s="118">
        <f>SUM(E5:E131)</f>
        <v>25116</v>
      </c>
      <c r="F133" s="118"/>
      <c r="G133" s="118">
        <f>SUM(G5:G131)</f>
        <v>8517</v>
      </c>
      <c r="H133" s="118"/>
      <c r="I133" s="118">
        <f>SUM(I5:I131)</f>
        <v>3260087</v>
      </c>
      <c r="J133" s="118">
        <f>SUM(J5:J131)</f>
        <v>3198647</v>
      </c>
    </row>
    <row r="134" spans="1:10" ht="13.5" thickBot="1" x14ac:dyDescent="0.25">
      <c r="A134" s="10"/>
      <c r="B134" s="112"/>
      <c r="C134" s="112"/>
      <c r="D134" s="112"/>
      <c r="E134" s="112"/>
      <c r="F134" s="112"/>
      <c r="G134" s="112"/>
      <c r="H134" s="112"/>
      <c r="I134" s="112"/>
      <c r="J134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5"/>
  <sheetViews>
    <sheetView view="pageLayout" zoomScaleNormal="100" zoomScaleSheetLayoutView="100" workbookViewId="0">
      <selection activeCell="A4" sqref="A4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37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52</v>
      </c>
      <c r="B5" s="108">
        <v>0.55800000000000005</v>
      </c>
      <c r="C5" s="121">
        <v>58503.3</v>
      </c>
      <c r="D5" s="115">
        <v>1</v>
      </c>
      <c r="E5" s="121">
        <v>58497</v>
      </c>
      <c r="F5" s="115">
        <v>1</v>
      </c>
      <c r="G5" s="121">
        <v>7</v>
      </c>
      <c r="H5" s="115">
        <v>22</v>
      </c>
      <c r="I5" s="121">
        <v>497939</v>
      </c>
      <c r="J5" s="121">
        <v>132446</v>
      </c>
    </row>
    <row r="6" spans="1:254" x14ac:dyDescent="0.2">
      <c r="A6" s="7" t="s">
        <v>58</v>
      </c>
      <c r="B6" s="109">
        <v>0.90600000000000003</v>
      </c>
      <c r="C6" s="122">
        <v>27630.2</v>
      </c>
      <c r="D6" s="116">
        <v>2</v>
      </c>
      <c r="E6" s="122">
        <v>27630</v>
      </c>
      <c r="F6" s="116">
        <v>2</v>
      </c>
      <c r="G6" s="122">
        <v>0</v>
      </c>
      <c r="H6" s="116">
        <v>28</v>
      </c>
      <c r="I6" s="122">
        <v>877116</v>
      </c>
      <c r="J6" s="122">
        <v>293986</v>
      </c>
    </row>
    <row r="7" spans="1:254" x14ac:dyDescent="0.2">
      <c r="A7" s="7" t="s">
        <v>41</v>
      </c>
      <c r="B7" s="109">
        <v>0.94499999999999995</v>
      </c>
      <c r="C7" s="122">
        <v>14091.5</v>
      </c>
      <c r="D7" s="116">
        <v>3</v>
      </c>
      <c r="E7" s="122">
        <v>7115</v>
      </c>
      <c r="F7" s="116">
        <v>3</v>
      </c>
      <c r="G7" s="122">
        <v>6976</v>
      </c>
      <c r="H7" s="116">
        <v>1</v>
      </c>
      <c r="I7" s="122">
        <v>4397419</v>
      </c>
      <c r="J7" s="122">
        <v>255772</v>
      </c>
    </row>
    <row r="8" spans="1:254" x14ac:dyDescent="0.2">
      <c r="A8" s="7" t="s">
        <v>87</v>
      </c>
      <c r="B8" s="109">
        <v>0.78</v>
      </c>
      <c r="C8" s="122">
        <v>4057.8</v>
      </c>
      <c r="D8" s="116">
        <v>4</v>
      </c>
      <c r="E8" s="122">
        <v>3399</v>
      </c>
      <c r="F8" s="116">
        <v>4</v>
      </c>
      <c r="G8" s="122">
        <v>659</v>
      </c>
      <c r="H8" s="116">
        <v>6</v>
      </c>
      <c r="I8" s="122">
        <v>288455</v>
      </c>
      <c r="J8" s="122">
        <v>18432</v>
      </c>
    </row>
    <row r="9" spans="1:254" ht="13.5" thickBot="1" x14ac:dyDescent="0.25">
      <c r="A9" s="8" t="s">
        <v>44</v>
      </c>
      <c r="B9" s="110">
        <v>9.5000000000000001E-2</v>
      </c>
      <c r="C9" s="123">
        <v>2527.8000000000002</v>
      </c>
      <c r="D9" s="117">
        <v>5</v>
      </c>
      <c r="E9" s="123">
        <v>2432</v>
      </c>
      <c r="F9" s="117">
        <v>5</v>
      </c>
      <c r="G9" s="123">
        <v>96</v>
      </c>
      <c r="H9" s="117">
        <v>13</v>
      </c>
      <c r="I9" s="123">
        <v>31004</v>
      </c>
      <c r="J9" s="123">
        <v>2793</v>
      </c>
    </row>
    <row r="10" spans="1:254" x14ac:dyDescent="0.2">
      <c r="A10" s="9" t="s">
        <v>108</v>
      </c>
      <c r="B10" s="108">
        <v>0.28899999999999998</v>
      </c>
      <c r="C10" s="121">
        <v>2223.9</v>
      </c>
      <c r="D10" s="115">
        <v>6</v>
      </c>
      <c r="E10" s="121">
        <v>1840</v>
      </c>
      <c r="F10" s="115">
        <v>7</v>
      </c>
      <c r="G10" s="121">
        <v>384</v>
      </c>
      <c r="H10" s="115">
        <v>8</v>
      </c>
      <c r="I10" s="121">
        <v>70167</v>
      </c>
      <c r="J10" s="121">
        <v>3130</v>
      </c>
    </row>
    <row r="11" spans="1:254" x14ac:dyDescent="0.2">
      <c r="A11" s="7" t="s">
        <v>70</v>
      </c>
      <c r="B11" s="109">
        <v>0.77400000000000002</v>
      </c>
      <c r="C11" s="122">
        <v>2194.6</v>
      </c>
      <c r="D11" s="116">
        <v>7</v>
      </c>
      <c r="E11" s="122">
        <v>191</v>
      </c>
      <c r="F11" s="116">
        <v>16</v>
      </c>
      <c r="G11" s="122">
        <v>2004</v>
      </c>
      <c r="H11" s="116">
        <v>3</v>
      </c>
      <c r="I11" s="122">
        <v>119192</v>
      </c>
      <c r="J11" s="122">
        <v>9711</v>
      </c>
    </row>
    <row r="12" spans="1:254" x14ac:dyDescent="0.2">
      <c r="A12" s="7" t="s">
        <v>63</v>
      </c>
      <c r="B12" s="109">
        <v>0.623</v>
      </c>
      <c r="C12" s="122">
        <v>2170.6</v>
      </c>
      <c r="D12" s="116">
        <v>8</v>
      </c>
      <c r="E12" s="122">
        <v>0</v>
      </c>
      <c r="F12" s="116">
        <v>21</v>
      </c>
      <c r="G12" s="122">
        <v>2171</v>
      </c>
      <c r="H12" s="116">
        <v>2</v>
      </c>
      <c r="I12" s="122">
        <v>34341</v>
      </c>
      <c r="J12" s="122">
        <v>5763</v>
      </c>
    </row>
    <row r="13" spans="1:254" x14ac:dyDescent="0.2">
      <c r="A13" s="7" t="s">
        <v>73</v>
      </c>
      <c r="B13" s="109">
        <v>0.73599999999999999</v>
      </c>
      <c r="C13" s="122">
        <v>2157.9</v>
      </c>
      <c r="D13" s="116">
        <v>9</v>
      </c>
      <c r="E13" s="122">
        <v>1296</v>
      </c>
      <c r="F13" s="116">
        <v>9</v>
      </c>
      <c r="G13" s="122">
        <v>862</v>
      </c>
      <c r="H13" s="116">
        <v>5</v>
      </c>
      <c r="I13" s="122">
        <v>101523</v>
      </c>
      <c r="J13" s="122">
        <v>8160</v>
      </c>
    </row>
    <row r="14" spans="1:254" ht="13.5" thickBot="1" x14ac:dyDescent="0.25">
      <c r="A14" s="8" t="s">
        <v>107</v>
      </c>
      <c r="B14" s="110">
        <v>0.81399999999999995</v>
      </c>
      <c r="C14" s="123">
        <v>2047.5</v>
      </c>
      <c r="D14" s="117">
        <v>10</v>
      </c>
      <c r="E14" s="123">
        <v>1629</v>
      </c>
      <c r="F14" s="117">
        <v>8</v>
      </c>
      <c r="G14" s="123">
        <v>418</v>
      </c>
      <c r="H14" s="117">
        <v>7</v>
      </c>
      <c r="I14" s="123">
        <v>108416</v>
      </c>
      <c r="J14" s="123">
        <v>11032</v>
      </c>
    </row>
    <row r="15" spans="1:254" x14ac:dyDescent="0.2">
      <c r="A15" s="9" t="s">
        <v>111</v>
      </c>
      <c r="B15" s="108">
        <v>0.69199999999999995</v>
      </c>
      <c r="C15" s="121">
        <v>1995.6</v>
      </c>
      <c r="D15" s="115">
        <v>11</v>
      </c>
      <c r="E15" s="121">
        <v>1996</v>
      </c>
      <c r="F15" s="115">
        <v>6</v>
      </c>
      <c r="G15" s="121">
        <v>0</v>
      </c>
      <c r="H15" s="115">
        <v>28</v>
      </c>
      <c r="I15" s="121">
        <v>109316</v>
      </c>
      <c r="J15" s="121">
        <v>6483</v>
      </c>
    </row>
    <row r="16" spans="1:254" x14ac:dyDescent="0.2">
      <c r="A16" s="7" t="s">
        <v>67</v>
      </c>
      <c r="B16" s="109">
        <v>0.97899999999999998</v>
      </c>
      <c r="C16" s="122">
        <v>1322.4</v>
      </c>
      <c r="D16" s="116">
        <v>12</v>
      </c>
      <c r="E16" s="122">
        <v>1114</v>
      </c>
      <c r="F16" s="116">
        <v>10</v>
      </c>
      <c r="G16" s="122">
        <v>209</v>
      </c>
      <c r="H16" s="116">
        <v>9</v>
      </c>
      <c r="I16" s="122">
        <v>288972</v>
      </c>
      <c r="J16" s="122">
        <v>64320</v>
      </c>
    </row>
    <row r="17" spans="1:10" x14ac:dyDescent="0.2">
      <c r="A17" s="7" t="s">
        <v>86</v>
      </c>
      <c r="B17" s="109">
        <v>0.36299999999999999</v>
      </c>
      <c r="C17" s="122">
        <v>943.8</v>
      </c>
      <c r="D17" s="116">
        <v>13</v>
      </c>
      <c r="E17" s="122">
        <v>941</v>
      </c>
      <c r="F17" s="116">
        <v>11</v>
      </c>
      <c r="G17" s="122">
        <v>3</v>
      </c>
      <c r="H17" s="116">
        <v>24</v>
      </c>
      <c r="I17" s="122">
        <v>16091</v>
      </c>
      <c r="J17" s="122">
        <v>1481</v>
      </c>
    </row>
    <row r="18" spans="1:10" x14ac:dyDescent="0.2">
      <c r="A18" s="7" t="s">
        <v>77</v>
      </c>
      <c r="B18" s="109">
        <v>0.86</v>
      </c>
      <c r="C18" s="122">
        <v>922.1</v>
      </c>
      <c r="D18" s="116">
        <v>14</v>
      </c>
      <c r="E18" s="122">
        <v>0</v>
      </c>
      <c r="F18" s="116">
        <v>21</v>
      </c>
      <c r="G18" s="122">
        <v>922</v>
      </c>
      <c r="H18" s="116">
        <v>4</v>
      </c>
      <c r="I18" s="122">
        <v>271868</v>
      </c>
      <c r="J18" s="122">
        <v>6599</v>
      </c>
    </row>
    <row r="19" spans="1:10" ht="13.5" thickBot="1" x14ac:dyDescent="0.25">
      <c r="A19" s="8" t="s">
        <v>89</v>
      </c>
      <c r="B19" s="110">
        <v>2.5999999999999999E-2</v>
      </c>
      <c r="C19" s="123">
        <v>518.79999999999995</v>
      </c>
      <c r="D19" s="117">
        <v>15</v>
      </c>
      <c r="E19" s="123">
        <v>348</v>
      </c>
      <c r="F19" s="117">
        <v>13</v>
      </c>
      <c r="G19" s="123">
        <v>171</v>
      </c>
      <c r="H19" s="117">
        <v>10</v>
      </c>
      <c r="I19" s="123">
        <v>7799</v>
      </c>
      <c r="J19" s="123">
        <v>533</v>
      </c>
    </row>
    <row r="20" spans="1:10" x14ac:dyDescent="0.2">
      <c r="A20" s="9" t="s">
        <v>148</v>
      </c>
      <c r="B20" s="108">
        <v>2.7E-2</v>
      </c>
      <c r="C20" s="121">
        <v>479.5</v>
      </c>
      <c r="D20" s="115">
        <v>16</v>
      </c>
      <c r="E20" s="121">
        <v>480</v>
      </c>
      <c r="F20" s="115">
        <v>12</v>
      </c>
      <c r="G20" s="121">
        <v>0</v>
      </c>
      <c r="H20" s="115">
        <v>28</v>
      </c>
      <c r="I20" s="121">
        <v>8468</v>
      </c>
      <c r="J20" s="121">
        <v>493</v>
      </c>
    </row>
    <row r="21" spans="1:10" x14ac:dyDescent="0.2">
      <c r="A21" s="7" t="s">
        <v>121</v>
      </c>
      <c r="B21" s="109">
        <v>0.91300000000000003</v>
      </c>
      <c r="C21" s="122">
        <v>314.39999999999998</v>
      </c>
      <c r="D21" s="116">
        <v>17</v>
      </c>
      <c r="E21" s="122">
        <v>314</v>
      </c>
      <c r="F21" s="116">
        <v>14</v>
      </c>
      <c r="G21" s="122">
        <v>0</v>
      </c>
      <c r="H21" s="116">
        <v>28</v>
      </c>
      <c r="I21" s="122">
        <v>82696</v>
      </c>
      <c r="J21" s="122">
        <v>3626</v>
      </c>
    </row>
    <row r="22" spans="1:10" x14ac:dyDescent="0.2">
      <c r="A22" s="7" t="s">
        <v>140</v>
      </c>
      <c r="B22" s="109">
        <v>0.92700000000000005</v>
      </c>
      <c r="C22" s="122">
        <v>195</v>
      </c>
      <c r="D22" s="116">
        <v>18</v>
      </c>
      <c r="E22" s="122">
        <v>195</v>
      </c>
      <c r="F22" s="116">
        <v>15</v>
      </c>
      <c r="G22" s="122">
        <v>0</v>
      </c>
      <c r="H22" s="116">
        <v>28</v>
      </c>
      <c r="I22" s="122">
        <v>37747</v>
      </c>
      <c r="J22" s="122">
        <v>2668</v>
      </c>
    </row>
    <row r="23" spans="1:10" x14ac:dyDescent="0.2">
      <c r="A23" s="7" t="s">
        <v>224</v>
      </c>
      <c r="B23" s="109">
        <v>0.24099999999999999</v>
      </c>
      <c r="C23" s="122">
        <v>157</v>
      </c>
      <c r="D23" s="116">
        <v>19</v>
      </c>
      <c r="E23" s="122">
        <v>0</v>
      </c>
      <c r="F23" s="116">
        <v>21</v>
      </c>
      <c r="G23" s="122">
        <v>157</v>
      </c>
      <c r="H23" s="116">
        <v>11</v>
      </c>
      <c r="I23" s="122">
        <v>5739</v>
      </c>
      <c r="J23" s="122">
        <v>207</v>
      </c>
    </row>
    <row r="24" spans="1:10" ht="13.5" thickBot="1" x14ac:dyDescent="0.25">
      <c r="A24" s="8" t="s">
        <v>154</v>
      </c>
      <c r="B24" s="110">
        <v>0.45</v>
      </c>
      <c r="C24" s="123">
        <v>139.30000000000001</v>
      </c>
      <c r="D24" s="117">
        <v>20</v>
      </c>
      <c r="E24" s="123">
        <v>139</v>
      </c>
      <c r="F24" s="117">
        <v>17</v>
      </c>
      <c r="G24" s="123">
        <v>0</v>
      </c>
      <c r="H24" s="117">
        <v>28</v>
      </c>
      <c r="I24" s="123">
        <v>5383</v>
      </c>
      <c r="J24" s="123">
        <v>253</v>
      </c>
    </row>
    <row r="25" spans="1:10" x14ac:dyDescent="0.2">
      <c r="A25" s="9" t="s">
        <v>42</v>
      </c>
      <c r="B25" s="108">
        <v>0.996</v>
      </c>
      <c r="C25" s="121">
        <v>138.5</v>
      </c>
      <c r="D25" s="115">
        <v>21</v>
      </c>
      <c r="E25" s="121">
        <v>0</v>
      </c>
      <c r="F25" s="115">
        <v>21</v>
      </c>
      <c r="G25" s="121">
        <v>139</v>
      </c>
      <c r="H25" s="115">
        <v>12</v>
      </c>
      <c r="I25" s="121">
        <v>111813</v>
      </c>
      <c r="J25" s="121">
        <v>32957</v>
      </c>
    </row>
    <row r="26" spans="1:10" x14ac:dyDescent="0.2">
      <c r="A26" s="7" t="s">
        <v>110</v>
      </c>
      <c r="B26" s="109">
        <v>0</v>
      </c>
      <c r="C26" s="122">
        <v>88.2</v>
      </c>
      <c r="D26" s="116">
        <v>22</v>
      </c>
      <c r="E26" s="122">
        <v>0</v>
      </c>
      <c r="F26" s="116">
        <v>21</v>
      </c>
      <c r="G26" s="122">
        <v>88</v>
      </c>
      <c r="H26" s="116">
        <v>14</v>
      </c>
      <c r="I26" s="122">
        <v>1325</v>
      </c>
      <c r="J26" s="122">
        <v>88</v>
      </c>
    </row>
    <row r="27" spans="1:10" x14ac:dyDescent="0.2">
      <c r="A27" s="7" t="s">
        <v>256</v>
      </c>
      <c r="B27" s="109">
        <v>0.80300000000000005</v>
      </c>
      <c r="C27" s="122">
        <v>75</v>
      </c>
      <c r="D27" s="116">
        <v>23</v>
      </c>
      <c r="E27" s="122">
        <v>0</v>
      </c>
      <c r="F27" s="116">
        <v>21</v>
      </c>
      <c r="G27" s="122">
        <v>75</v>
      </c>
      <c r="H27" s="116">
        <v>15</v>
      </c>
      <c r="I27" s="122">
        <v>4657</v>
      </c>
      <c r="J27" s="122">
        <v>381</v>
      </c>
    </row>
    <row r="28" spans="1:10" x14ac:dyDescent="0.2">
      <c r="A28" s="7" t="s">
        <v>80</v>
      </c>
      <c r="B28" s="109">
        <v>0.66600000000000004</v>
      </c>
      <c r="C28" s="122">
        <v>48.1</v>
      </c>
      <c r="D28" s="116">
        <v>24</v>
      </c>
      <c r="E28" s="122">
        <v>22</v>
      </c>
      <c r="F28" s="116">
        <v>18</v>
      </c>
      <c r="G28" s="122">
        <v>26</v>
      </c>
      <c r="H28" s="116">
        <v>17</v>
      </c>
      <c r="I28" s="122">
        <v>611</v>
      </c>
      <c r="J28" s="122">
        <v>144</v>
      </c>
    </row>
    <row r="29" spans="1:10" ht="13.5" thickBot="1" x14ac:dyDescent="0.25">
      <c r="A29" s="8" t="s">
        <v>156</v>
      </c>
      <c r="B29" s="110">
        <v>0.88</v>
      </c>
      <c r="C29" s="123">
        <v>30.3</v>
      </c>
      <c r="D29" s="117">
        <v>25</v>
      </c>
      <c r="E29" s="123">
        <v>0</v>
      </c>
      <c r="F29" s="117">
        <v>21</v>
      </c>
      <c r="G29" s="123">
        <v>30</v>
      </c>
      <c r="H29" s="117">
        <v>16</v>
      </c>
      <c r="I29" s="123">
        <v>2829</v>
      </c>
      <c r="J29" s="123">
        <v>252</v>
      </c>
    </row>
    <row r="30" spans="1:10" x14ac:dyDescent="0.2">
      <c r="A30" s="9" t="s">
        <v>299</v>
      </c>
      <c r="B30" s="108">
        <v>0.90800000000000003</v>
      </c>
      <c r="C30" s="121">
        <v>17.399999999999999</v>
      </c>
      <c r="D30" s="115">
        <v>26</v>
      </c>
      <c r="E30" s="121">
        <v>4</v>
      </c>
      <c r="F30" s="115">
        <v>20</v>
      </c>
      <c r="G30" s="121">
        <v>13</v>
      </c>
      <c r="H30" s="115">
        <v>18</v>
      </c>
      <c r="I30" s="121">
        <v>12224</v>
      </c>
      <c r="J30" s="121">
        <v>190</v>
      </c>
    </row>
    <row r="31" spans="1:10" x14ac:dyDescent="0.2">
      <c r="A31" s="7" t="s">
        <v>301</v>
      </c>
      <c r="B31" s="109">
        <v>0.99099999999999999</v>
      </c>
      <c r="C31" s="122">
        <v>13.2</v>
      </c>
      <c r="D31" s="116">
        <v>27</v>
      </c>
      <c r="E31" s="122">
        <v>0</v>
      </c>
      <c r="F31" s="116">
        <v>21</v>
      </c>
      <c r="G31" s="122">
        <v>13</v>
      </c>
      <c r="H31" s="116">
        <v>19</v>
      </c>
      <c r="I31" s="122">
        <v>17172</v>
      </c>
      <c r="J31" s="122">
        <v>1443</v>
      </c>
    </row>
    <row r="32" spans="1:10" x14ac:dyDescent="0.2">
      <c r="A32" s="7" t="s">
        <v>309</v>
      </c>
      <c r="B32" s="109">
        <v>0.89700000000000002</v>
      </c>
      <c r="C32" s="122">
        <v>12.5</v>
      </c>
      <c r="D32" s="116">
        <v>28</v>
      </c>
      <c r="E32" s="122">
        <v>13</v>
      </c>
      <c r="F32" s="116">
        <v>19</v>
      </c>
      <c r="G32" s="122">
        <v>0</v>
      </c>
      <c r="H32" s="116">
        <v>28</v>
      </c>
      <c r="I32" s="122">
        <v>4506</v>
      </c>
      <c r="J32" s="122">
        <v>121</v>
      </c>
    </row>
    <row r="33" spans="1:10" x14ac:dyDescent="0.2">
      <c r="A33" s="7" t="s">
        <v>317</v>
      </c>
      <c r="B33" s="109">
        <v>0</v>
      </c>
      <c r="C33" s="122">
        <v>9.9</v>
      </c>
      <c r="D33" s="116">
        <v>29</v>
      </c>
      <c r="E33" s="122">
        <v>0</v>
      </c>
      <c r="F33" s="116">
        <v>21</v>
      </c>
      <c r="G33" s="122">
        <v>10</v>
      </c>
      <c r="H33" s="116">
        <v>20</v>
      </c>
      <c r="I33" s="122">
        <v>1571</v>
      </c>
      <c r="J33" s="122">
        <v>10</v>
      </c>
    </row>
    <row r="34" spans="1:10" ht="13.5" thickBot="1" x14ac:dyDescent="0.25">
      <c r="A34" s="8" t="s">
        <v>254</v>
      </c>
      <c r="B34" s="110">
        <v>0.51400000000000001</v>
      </c>
      <c r="C34" s="123">
        <v>6.7</v>
      </c>
      <c r="D34" s="117">
        <v>30</v>
      </c>
      <c r="E34" s="123">
        <v>0</v>
      </c>
      <c r="F34" s="117">
        <v>21</v>
      </c>
      <c r="G34" s="123">
        <v>7</v>
      </c>
      <c r="H34" s="117">
        <v>21</v>
      </c>
      <c r="I34" s="123">
        <v>309</v>
      </c>
      <c r="J34" s="123">
        <v>14</v>
      </c>
    </row>
    <row r="35" spans="1:10" x14ac:dyDescent="0.2">
      <c r="A35" s="9" t="s">
        <v>323</v>
      </c>
      <c r="B35" s="108">
        <v>0.92400000000000004</v>
      </c>
      <c r="C35" s="121">
        <v>6.6</v>
      </c>
      <c r="D35" s="115">
        <v>31</v>
      </c>
      <c r="E35" s="121">
        <v>0</v>
      </c>
      <c r="F35" s="115">
        <v>21</v>
      </c>
      <c r="G35" s="121">
        <v>7</v>
      </c>
      <c r="H35" s="115">
        <v>23</v>
      </c>
      <c r="I35" s="121">
        <v>225</v>
      </c>
      <c r="J35" s="121">
        <v>87</v>
      </c>
    </row>
    <row r="36" spans="1:10" x14ac:dyDescent="0.2">
      <c r="A36" s="7" t="s">
        <v>227</v>
      </c>
      <c r="B36" s="109">
        <v>0</v>
      </c>
      <c r="C36" s="122">
        <v>0.5</v>
      </c>
      <c r="D36" s="116">
        <v>32</v>
      </c>
      <c r="E36" s="122">
        <v>0</v>
      </c>
      <c r="F36" s="116">
        <v>21</v>
      </c>
      <c r="G36" s="122">
        <v>1</v>
      </c>
      <c r="H36" s="116">
        <v>25</v>
      </c>
      <c r="I36" s="122">
        <v>71</v>
      </c>
      <c r="J36" s="122">
        <v>1</v>
      </c>
    </row>
    <row r="37" spans="1:10" x14ac:dyDescent="0.2">
      <c r="A37" s="7" t="s">
        <v>316</v>
      </c>
      <c r="B37" s="109">
        <v>0</v>
      </c>
      <c r="C37" s="122">
        <v>0.2</v>
      </c>
      <c r="D37" s="116">
        <v>33</v>
      </c>
      <c r="E37" s="122">
        <v>0</v>
      </c>
      <c r="F37" s="116">
        <v>21</v>
      </c>
      <c r="G37" s="122">
        <v>0</v>
      </c>
      <c r="H37" s="116">
        <v>26</v>
      </c>
      <c r="I37" s="122">
        <v>28</v>
      </c>
      <c r="J37" s="122">
        <v>0</v>
      </c>
    </row>
    <row r="38" spans="1:10" x14ac:dyDescent="0.2">
      <c r="A38" s="7" t="s">
        <v>360</v>
      </c>
      <c r="B38" s="109">
        <v>0.997</v>
      </c>
      <c r="C38" s="122">
        <v>0.1</v>
      </c>
      <c r="D38" s="116">
        <v>34</v>
      </c>
      <c r="E38" s="122">
        <v>0</v>
      </c>
      <c r="F38" s="116">
        <v>21</v>
      </c>
      <c r="G38" s="122">
        <v>0</v>
      </c>
      <c r="H38" s="116">
        <v>27</v>
      </c>
      <c r="I38" s="122">
        <v>1308</v>
      </c>
      <c r="J38" s="122">
        <v>38</v>
      </c>
    </row>
    <row r="39" spans="1:10" ht="13.5" thickBot="1" x14ac:dyDescent="0.25">
      <c r="A39" s="8" t="s">
        <v>196</v>
      </c>
      <c r="B39" s="110">
        <v>1</v>
      </c>
      <c r="C39" s="123">
        <v>0</v>
      </c>
      <c r="D39" s="117">
        <v>35</v>
      </c>
      <c r="E39" s="123">
        <v>0</v>
      </c>
      <c r="F39" s="117">
        <v>21</v>
      </c>
      <c r="G39" s="123">
        <v>0</v>
      </c>
      <c r="H39" s="117">
        <v>28</v>
      </c>
      <c r="I39" s="123">
        <v>222</v>
      </c>
      <c r="J39" s="123">
        <v>8</v>
      </c>
    </row>
    <row r="40" spans="1:10" x14ac:dyDescent="0.2">
      <c r="A40" s="9" t="s">
        <v>303</v>
      </c>
      <c r="B40" s="108">
        <v>1</v>
      </c>
      <c r="C40" s="121">
        <v>0</v>
      </c>
      <c r="D40" s="115">
        <v>35</v>
      </c>
      <c r="E40" s="121">
        <v>0</v>
      </c>
      <c r="F40" s="115">
        <v>21</v>
      </c>
      <c r="G40" s="121">
        <v>0</v>
      </c>
      <c r="H40" s="115">
        <v>28</v>
      </c>
      <c r="I40" s="121">
        <v>190</v>
      </c>
      <c r="J40" s="121">
        <v>26</v>
      </c>
    </row>
    <row r="41" spans="1:10" x14ac:dyDescent="0.2">
      <c r="A41" s="7" t="s">
        <v>385</v>
      </c>
      <c r="B41" s="109">
        <v>1</v>
      </c>
      <c r="C41" s="122">
        <v>0</v>
      </c>
      <c r="D41" s="116">
        <v>35</v>
      </c>
      <c r="E41" s="122">
        <v>0</v>
      </c>
      <c r="F41" s="116">
        <v>21</v>
      </c>
      <c r="G41" s="122">
        <v>0</v>
      </c>
      <c r="H41" s="116">
        <v>28</v>
      </c>
      <c r="I41" s="122">
        <v>3481</v>
      </c>
      <c r="J41" s="122">
        <v>137</v>
      </c>
    </row>
    <row r="42" spans="1:10" x14ac:dyDescent="0.2">
      <c r="A42" s="7" t="s">
        <v>434</v>
      </c>
      <c r="B42" s="109">
        <v>0</v>
      </c>
      <c r="C42" s="122">
        <v>0</v>
      </c>
      <c r="D42" s="116">
        <v>35</v>
      </c>
      <c r="E42" s="122">
        <v>0</v>
      </c>
      <c r="F42" s="116">
        <v>21</v>
      </c>
      <c r="G42" s="122">
        <v>0</v>
      </c>
      <c r="H42" s="116">
        <v>28</v>
      </c>
      <c r="I42" s="122">
        <v>0</v>
      </c>
      <c r="J42" s="122">
        <v>0</v>
      </c>
    </row>
    <row r="43" spans="1:10" x14ac:dyDescent="0.2">
      <c r="A43" s="127" t="s">
        <v>455</v>
      </c>
      <c r="B43" s="109">
        <v>1</v>
      </c>
      <c r="C43" s="122">
        <v>0</v>
      </c>
      <c r="D43" s="116">
        <v>35</v>
      </c>
      <c r="E43" s="122">
        <v>0</v>
      </c>
      <c r="F43" s="116">
        <v>21</v>
      </c>
      <c r="G43" s="122">
        <v>0</v>
      </c>
      <c r="H43" s="116">
        <v>28</v>
      </c>
      <c r="I43" s="122">
        <v>384</v>
      </c>
      <c r="J43" s="122">
        <v>8</v>
      </c>
    </row>
    <row r="44" spans="1:10" ht="13.5" thickBot="1" x14ac:dyDescent="0.25">
      <c r="A44" s="8" t="s">
        <v>415</v>
      </c>
      <c r="B44" s="110">
        <v>0</v>
      </c>
      <c r="C44" s="123">
        <v>0</v>
      </c>
      <c r="D44" s="117">
        <v>35</v>
      </c>
      <c r="E44" s="123">
        <v>0</v>
      </c>
      <c r="F44" s="117">
        <v>21</v>
      </c>
      <c r="G44" s="123">
        <v>0</v>
      </c>
      <c r="H44" s="117">
        <v>28</v>
      </c>
      <c r="I44" s="123">
        <v>0</v>
      </c>
      <c r="J44" s="123">
        <v>0</v>
      </c>
    </row>
    <row r="45" spans="1:10" x14ac:dyDescent="0.2">
      <c r="A45" s="9" t="s">
        <v>430</v>
      </c>
      <c r="B45" s="108">
        <v>0</v>
      </c>
      <c r="C45" s="121">
        <v>0</v>
      </c>
      <c r="D45" s="115">
        <v>35</v>
      </c>
      <c r="E45" s="121">
        <v>0</v>
      </c>
      <c r="F45" s="115">
        <v>21</v>
      </c>
      <c r="G45" s="121">
        <v>0</v>
      </c>
      <c r="H45" s="115">
        <v>28</v>
      </c>
      <c r="I45" s="121">
        <v>0</v>
      </c>
      <c r="J45" s="121">
        <v>0</v>
      </c>
    </row>
    <row r="46" spans="1:10" x14ac:dyDescent="0.2">
      <c r="A46" s="7" t="s">
        <v>262</v>
      </c>
      <c r="B46" s="109">
        <v>0</v>
      </c>
      <c r="C46" s="122">
        <v>0</v>
      </c>
      <c r="D46" s="116">
        <v>35</v>
      </c>
      <c r="E46" s="122">
        <v>0</v>
      </c>
      <c r="F46" s="116">
        <v>21</v>
      </c>
      <c r="G46" s="122">
        <v>0</v>
      </c>
      <c r="H46" s="116">
        <v>28</v>
      </c>
      <c r="I46" s="122">
        <v>0</v>
      </c>
      <c r="J46" s="122">
        <v>0</v>
      </c>
    </row>
    <row r="47" spans="1:10" x14ac:dyDescent="0.2">
      <c r="A47" s="7" t="s">
        <v>376</v>
      </c>
      <c r="B47" s="109">
        <v>0</v>
      </c>
      <c r="C47" s="122">
        <v>0</v>
      </c>
      <c r="D47" s="116">
        <v>35</v>
      </c>
      <c r="E47" s="122">
        <v>0</v>
      </c>
      <c r="F47" s="116">
        <v>21</v>
      </c>
      <c r="G47" s="122">
        <v>0</v>
      </c>
      <c r="H47" s="116">
        <v>28</v>
      </c>
      <c r="I47" s="122">
        <v>0</v>
      </c>
      <c r="J47" s="122">
        <v>0</v>
      </c>
    </row>
    <row r="48" spans="1:10" x14ac:dyDescent="0.2">
      <c r="A48" s="7" t="s">
        <v>448</v>
      </c>
      <c r="B48" s="109">
        <v>0</v>
      </c>
      <c r="C48" s="122">
        <v>0</v>
      </c>
      <c r="D48" s="116">
        <v>35</v>
      </c>
      <c r="E48" s="122">
        <v>0</v>
      </c>
      <c r="F48" s="116">
        <v>21</v>
      </c>
      <c r="G48" s="122">
        <v>0</v>
      </c>
      <c r="H48" s="116">
        <v>28</v>
      </c>
      <c r="I48" s="122">
        <v>0</v>
      </c>
      <c r="J48" s="122">
        <v>0</v>
      </c>
    </row>
    <row r="49" spans="1:10" ht="13.5" thickBot="1" x14ac:dyDescent="0.25">
      <c r="A49" s="8" t="s">
        <v>153</v>
      </c>
      <c r="B49" s="110">
        <v>1</v>
      </c>
      <c r="C49" s="123">
        <v>0</v>
      </c>
      <c r="D49" s="117">
        <v>35</v>
      </c>
      <c r="E49" s="123">
        <v>0</v>
      </c>
      <c r="F49" s="117">
        <v>21</v>
      </c>
      <c r="G49" s="123">
        <v>0</v>
      </c>
      <c r="H49" s="117">
        <v>28</v>
      </c>
      <c r="I49" s="123">
        <v>2441</v>
      </c>
      <c r="J49" s="123">
        <v>125</v>
      </c>
    </row>
    <row r="50" spans="1:10" x14ac:dyDescent="0.2">
      <c r="A50" s="9" t="s">
        <v>431</v>
      </c>
      <c r="B50" s="108">
        <v>0</v>
      </c>
      <c r="C50" s="121">
        <v>0</v>
      </c>
      <c r="D50" s="115">
        <v>35</v>
      </c>
      <c r="E50" s="121">
        <v>0</v>
      </c>
      <c r="F50" s="115">
        <v>21</v>
      </c>
      <c r="G50" s="121">
        <v>0</v>
      </c>
      <c r="H50" s="115">
        <v>28</v>
      </c>
      <c r="I50" s="121">
        <v>0</v>
      </c>
      <c r="J50" s="121">
        <v>0</v>
      </c>
    </row>
    <row r="51" spans="1:10" x14ac:dyDescent="0.2">
      <c r="A51" s="7" t="s">
        <v>372</v>
      </c>
      <c r="B51" s="109">
        <v>1</v>
      </c>
      <c r="C51" s="122">
        <v>0</v>
      </c>
      <c r="D51" s="116">
        <v>35</v>
      </c>
      <c r="E51" s="122">
        <v>0</v>
      </c>
      <c r="F51" s="116">
        <v>21</v>
      </c>
      <c r="G51" s="122">
        <v>0</v>
      </c>
      <c r="H51" s="116">
        <v>28</v>
      </c>
      <c r="I51" s="122">
        <v>2499</v>
      </c>
      <c r="J51" s="122">
        <v>359</v>
      </c>
    </row>
    <row r="52" spans="1:10" ht="13.5" thickBot="1" x14ac:dyDescent="0.25">
      <c r="A52" s="7" t="s">
        <v>248</v>
      </c>
      <c r="B52" s="109">
        <v>0</v>
      </c>
      <c r="C52" s="122">
        <v>0</v>
      </c>
      <c r="D52" s="116">
        <v>35</v>
      </c>
      <c r="E52" s="122">
        <v>0</v>
      </c>
      <c r="F52" s="116">
        <v>21</v>
      </c>
      <c r="G52" s="122">
        <v>0</v>
      </c>
      <c r="H52" s="116">
        <v>28</v>
      </c>
      <c r="I52" s="122">
        <v>0</v>
      </c>
      <c r="J52" s="122">
        <v>0</v>
      </c>
    </row>
    <row r="53" spans="1:10" x14ac:dyDescent="0.2">
      <c r="A53" s="9"/>
      <c r="B53" s="108"/>
      <c r="C53" s="124"/>
      <c r="D53" s="115"/>
      <c r="E53" s="124"/>
      <c r="F53" s="115"/>
      <c r="G53" s="124"/>
      <c r="H53" s="115"/>
      <c r="I53" s="124"/>
      <c r="J53" s="124"/>
    </row>
    <row r="54" spans="1:10" x14ac:dyDescent="0.2">
      <c r="A54" s="5" t="s">
        <v>39</v>
      </c>
      <c r="B54" s="60">
        <f>(J54-C54)/J54</f>
        <v>0.85532392971234927</v>
      </c>
      <c r="C54" s="125">
        <f>SUM(C5:C52)</f>
        <v>125040.20000000001</v>
      </c>
      <c r="D54" s="125"/>
      <c r="E54" s="125">
        <f>SUM(E5:E52)</f>
        <v>109595</v>
      </c>
      <c r="F54" s="125"/>
      <c r="G54" s="125">
        <f>SUM(G5:G52)</f>
        <v>15448</v>
      </c>
      <c r="H54" s="125"/>
      <c r="I54" s="125">
        <f>SUM(I5:I52)</f>
        <v>7527517</v>
      </c>
      <c r="J54" s="125">
        <f>SUM(J5:J52)</f>
        <v>864277</v>
      </c>
    </row>
    <row r="55" spans="1:10" ht="13.5" thickBot="1" x14ac:dyDescent="0.25">
      <c r="A55" s="10"/>
      <c r="B55" s="112"/>
      <c r="C55" s="112"/>
      <c r="D55" s="112"/>
      <c r="E55" s="112"/>
      <c r="F55" s="112"/>
      <c r="G55" s="112"/>
      <c r="H55" s="112"/>
      <c r="I55" s="112"/>
      <c r="J55" s="112"/>
    </row>
  </sheetData>
  <pageMargins left="0.75" right="0.75" top="1" bottom="1" header="0.5" footer="0.5"/>
  <pageSetup scale="95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9"/>
  <sheetViews>
    <sheetView view="pageLayout" topLeftCell="A105" zoomScaleNormal="100" zoomScaleSheetLayoutView="110" workbookViewId="0">
      <selection activeCell="A111" sqref="A111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19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74</v>
      </c>
      <c r="B5" s="108">
        <v>0.83399999999999996</v>
      </c>
      <c r="C5" s="121">
        <v>19786.599999999999</v>
      </c>
      <c r="D5" s="115">
        <v>1</v>
      </c>
      <c r="E5" s="121">
        <v>18344</v>
      </c>
      <c r="F5" s="115">
        <v>1</v>
      </c>
      <c r="G5" s="121">
        <v>1443</v>
      </c>
      <c r="H5" s="115">
        <v>9</v>
      </c>
      <c r="I5" s="121">
        <v>336990</v>
      </c>
      <c r="J5" s="121">
        <v>119459</v>
      </c>
    </row>
    <row r="6" spans="1:254" x14ac:dyDescent="0.2">
      <c r="A6" s="7" t="s">
        <v>41</v>
      </c>
      <c r="B6" s="109">
        <v>0.88700000000000001</v>
      </c>
      <c r="C6" s="122">
        <v>19247.3</v>
      </c>
      <c r="D6" s="116">
        <v>2</v>
      </c>
      <c r="E6" s="122">
        <v>1446</v>
      </c>
      <c r="F6" s="116">
        <v>10</v>
      </c>
      <c r="G6" s="122">
        <v>17801</v>
      </c>
      <c r="H6" s="116">
        <v>1</v>
      </c>
      <c r="I6" s="122">
        <v>1031122</v>
      </c>
      <c r="J6" s="122">
        <v>170650</v>
      </c>
    </row>
    <row r="7" spans="1:254" x14ac:dyDescent="0.2">
      <c r="A7" s="7" t="s">
        <v>42</v>
      </c>
      <c r="B7" s="109">
        <v>0.81399999999999995</v>
      </c>
      <c r="C7" s="122">
        <v>14990.4</v>
      </c>
      <c r="D7" s="116">
        <v>3</v>
      </c>
      <c r="E7" s="122">
        <v>481</v>
      </c>
      <c r="F7" s="116">
        <v>21</v>
      </c>
      <c r="G7" s="122">
        <v>14510</v>
      </c>
      <c r="H7" s="116">
        <v>2</v>
      </c>
      <c r="I7" s="122">
        <v>846517</v>
      </c>
      <c r="J7" s="122">
        <v>80806</v>
      </c>
    </row>
    <row r="8" spans="1:254" x14ac:dyDescent="0.2">
      <c r="A8" s="7" t="s">
        <v>69</v>
      </c>
      <c r="B8" s="109">
        <v>0.77700000000000002</v>
      </c>
      <c r="C8" s="122">
        <v>12910.7</v>
      </c>
      <c r="D8" s="116">
        <v>4</v>
      </c>
      <c r="E8" s="122">
        <v>11101</v>
      </c>
      <c r="F8" s="116">
        <v>2</v>
      </c>
      <c r="G8" s="122">
        <v>1810</v>
      </c>
      <c r="H8" s="116">
        <v>6</v>
      </c>
      <c r="I8" s="122">
        <v>463672</v>
      </c>
      <c r="J8" s="122">
        <v>57944</v>
      </c>
    </row>
    <row r="9" spans="1:254" ht="13.5" thickBot="1" x14ac:dyDescent="0.25">
      <c r="A9" s="8" t="s">
        <v>67</v>
      </c>
      <c r="B9" s="110">
        <v>0.63900000000000001</v>
      </c>
      <c r="C9" s="123">
        <v>6108</v>
      </c>
      <c r="D9" s="117">
        <v>5</v>
      </c>
      <c r="E9" s="123">
        <v>1694</v>
      </c>
      <c r="F9" s="117">
        <v>9</v>
      </c>
      <c r="G9" s="123">
        <v>4414</v>
      </c>
      <c r="H9" s="117">
        <v>4</v>
      </c>
      <c r="I9" s="123">
        <v>283862</v>
      </c>
      <c r="J9" s="123">
        <v>16927</v>
      </c>
    </row>
    <row r="10" spans="1:254" x14ac:dyDescent="0.2">
      <c r="A10" s="9" t="s">
        <v>68</v>
      </c>
      <c r="B10" s="108">
        <v>0.88400000000000001</v>
      </c>
      <c r="C10" s="121">
        <v>4529.1000000000004</v>
      </c>
      <c r="D10" s="115">
        <v>6</v>
      </c>
      <c r="E10" s="121">
        <v>0</v>
      </c>
      <c r="F10" s="115">
        <v>52</v>
      </c>
      <c r="G10" s="121">
        <v>4529</v>
      </c>
      <c r="H10" s="115">
        <v>3</v>
      </c>
      <c r="I10" s="121">
        <v>151667</v>
      </c>
      <c r="J10" s="121">
        <v>38903</v>
      </c>
    </row>
    <row r="11" spans="1:254" x14ac:dyDescent="0.2">
      <c r="A11" s="7" t="s">
        <v>65</v>
      </c>
      <c r="B11" s="109">
        <v>0.80200000000000005</v>
      </c>
      <c r="C11" s="122">
        <v>4103.6000000000004</v>
      </c>
      <c r="D11" s="116">
        <v>7</v>
      </c>
      <c r="E11" s="122">
        <v>426</v>
      </c>
      <c r="F11" s="116">
        <v>25</v>
      </c>
      <c r="G11" s="122">
        <v>3678</v>
      </c>
      <c r="H11" s="116">
        <v>5</v>
      </c>
      <c r="I11" s="122">
        <v>133784</v>
      </c>
      <c r="J11" s="122">
        <v>20708</v>
      </c>
    </row>
    <row r="12" spans="1:254" x14ac:dyDescent="0.2">
      <c r="A12" s="7" t="s">
        <v>91</v>
      </c>
      <c r="B12" s="109">
        <v>0.65100000000000002</v>
      </c>
      <c r="C12" s="122">
        <v>3742</v>
      </c>
      <c r="D12" s="116">
        <v>8</v>
      </c>
      <c r="E12" s="122">
        <v>3607</v>
      </c>
      <c r="F12" s="116">
        <v>3</v>
      </c>
      <c r="G12" s="122">
        <v>135</v>
      </c>
      <c r="H12" s="116">
        <v>28</v>
      </c>
      <c r="I12" s="122">
        <v>27026</v>
      </c>
      <c r="J12" s="122">
        <v>10732</v>
      </c>
    </row>
    <row r="13" spans="1:254" x14ac:dyDescent="0.2">
      <c r="A13" s="7" t="s">
        <v>90</v>
      </c>
      <c r="B13" s="109">
        <v>5.0000000000000001E-3</v>
      </c>
      <c r="C13" s="122">
        <v>3582.5</v>
      </c>
      <c r="D13" s="116">
        <v>9</v>
      </c>
      <c r="E13" s="122">
        <v>3583</v>
      </c>
      <c r="F13" s="116">
        <v>4</v>
      </c>
      <c r="G13" s="122">
        <v>0</v>
      </c>
      <c r="H13" s="116">
        <v>69</v>
      </c>
      <c r="I13" s="122">
        <v>176861</v>
      </c>
      <c r="J13" s="122">
        <v>3601</v>
      </c>
    </row>
    <row r="14" spans="1:254" ht="13.5" thickBot="1" x14ac:dyDescent="0.25">
      <c r="A14" s="8" t="s">
        <v>63</v>
      </c>
      <c r="B14" s="110">
        <v>0.93400000000000005</v>
      </c>
      <c r="C14" s="123">
        <v>3342.9</v>
      </c>
      <c r="D14" s="117">
        <v>10</v>
      </c>
      <c r="E14" s="123">
        <v>3068</v>
      </c>
      <c r="F14" s="117">
        <v>5</v>
      </c>
      <c r="G14" s="123">
        <v>275</v>
      </c>
      <c r="H14" s="117">
        <v>19</v>
      </c>
      <c r="I14" s="123">
        <v>372493</v>
      </c>
      <c r="J14" s="123">
        <v>50701</v>
      </c>
    </row>
    <row r="15" spans="1:254" x14ac:dyDescent="0.2">
      <c r="A15" s="9" t="s">
        <v>72</v>
      </c>
      <c r="B15" s="108">
        <v>0.88800000000000001</v>
      </c>
      <c r="C15" s="121">
        <v>2722.6</v>
      </c>
      <c r="D15" s="115">
        <v>11</v>
      </c>
      <c r="E15" s="121">
        <v>993</v>
      </c>
      <c r="F15" s="115">
        <v>15</v>
      </c>
      <c r="G15" s="121">
        <v>1730</v>
      </c>
      <c r="H15" s="115">
        <v>7</v>
      </c>
      <c r="I15" s="121">
        <v>478040</v>
      </c>
      <c r="J15" s="121">
        <v>24408</v>
      </c>
    </row>
    <row r="16" spans="1:254" x14ac:dyDescent="0.2">
      <c r="A16" s="7" t="s">
        <v>100</v>
      </c>
      <c r="B16" s="109">
        <v>0.58199999999999996</v>
      </c>
      <c r="C16" s="122">
        <v>2425</v>
      </c>
      <c r="D16" s="116">
        <v>12</v>
      </c>
      <c r="E16" s="122">
        <v>2418</v>
      </c>
      <c r="F16" s="116">
        <v>6</v>
      </c>
      <c r="G16" s="122">
        <v>7</v>
      </c>
      <c r="H16" s="116">
        <v>54</v>
      </c>
      <c r="I16" s="122">
        <v>65508</v>
      </c>
      <c r="J16" s="122">
        <v>5799</v>
      </c>
    </row>
    <row r="17" spans="1:10" x14ac:dyDescent="0.2">
      <c r="A17" s="7" t="s">
        <v>105</v>
      </c>
      <c r="B17" s="109">
        <v>0.96699999999999997</v>
      </c>
      <c r="C17" s="122">
        <v>2294</v>
      </c>
      <c r="D17" s="116">
        <v>13</v>
      </c>
      <c r="E17" s="122">
        <v>1844</v>
      </c>
      <c r="F17" s="116">
        <v>7</v>
      </c>
      <c r="G17" s="122">
        <v>450</v>
      </c>
      <c r="H17" s="116">
        <v>15</v>
      </c>
      <c r="I17" s="122">
        <v>102557</v>
      </c>
      <c r="J17" s="122">
        <v>69606</v>
      </c>
    </row>
    <row r="18" spans="1:10" x14ac:dyDescent="0.2">
      <c r="A18" s="7" t="s">
        <v>58</v>
      </c>
      <c r="B18" s="109">
        <v>0.73699999999999999</v>
      </c>
      <c r="C18" s="122">
        <v>1970.5</v>
      </c>
      <c r="D18" s="116">
        <v>14</v>
      </c>
      <c r="E18" s="122">
        <v>520</v>
      </c>
      <c r="F18" s="116">
        <v>20</v>
      </c>
      <c r="G18" s="122">
        <v>1450</v>
      </c>
      <c r="H18" s="116">
        <v>8</v>
      </c>
      <c r="I18" s="122">
        <v>79082</v>
      </c>
      <c r="J18" s="122">
        <v>7482</v>
      </c>
    </row>
    <row r="19" spans="1:10" ht="13.5" thickBot="1" x14ac:dyDescent="0.25">
      <c r="A19" s="8" t="s">
        <v>113</v>
      </c>
      <c r="B19" s="110">
        <v>0.88900000000000001</v>
      </c>
      <c r="C19" s="123">
        <v>1865.8</v>
      </c>
      <c r="D19" s="117">
        <v>15</v>
      </c>
      <c r="E19" s="123">
        <v>1749</v>
      </c>
      <c r="F19" s="117">
        <v>8</v>
      </c>
      <c r="G19" s="123">
        <v>117</v>
      </c>
      <c r="H19" s="117">
        <v>32</v>
      </c>
      <c r="I19" s="123">
        <v>71985</v>
      </c>
      <c r="J19" s="123">
        <v>16841</v>
      </c>
    </row>
    <row r="20" spans="1:10" x14ac:dyDescent="0.2">
      <c r="A20" s="9" t="s">
        <v>116</v>
      </c>
      <c r="B20" s="108">
        <v>0.98299999999999998</v>
      </c>
      <c r="C20" s="121">
        <v>1687.4</v>
      </c>
      <c r="D20" s="115">
        <v>16</v>
      </c>
      <c r="E20" s="121">
        <v>1363</v>
      </c>
      <c r="F20" s="115">
        <v>11</v>
      </c>
      <c r="G20" s="121">
        <v>324</v>
      </c>
      <c r="H20" s="115">
        <v>18</v>
      </c>
      <c r="I20" s="121">
        <v>98035</v>
      </c>
      <c r="J20" s="121">
        <v>101997</v>
      </c>
    </row>
    <row r="21" spans="1:10" x14ac:dyDescent="0.2">
      <c r="A21" s="7" t="s">
        <v>54</v>
      </c>
      <c r="B21" s="109">
        <v>0.98699999999999999</v>
      </c>
      <c r="C21" s="122">
        <v>1494.3</v>
      </c>
      <c r="D21" s="116">
        <v>17</v>
      </c>
      <c r="E21" s="122">
        <v>178</v>
      </c>
      <c r="F21" s="116">
        <v>30</v>
      </c>
      <c r="G21" s="122">
        <v>1317</v>
      </c>
      <c r="H21" s="116">
        <v>10</v>
      </c>
      <c r="I21" s="122">
        <v>397617</v>
      </c>
      <c r="J21" s="122">
        <v>117649</v>
      </c>
    </row>
    <row r="22" spans="1:10" x14ac:dyDescent="0.2">
      <c r="A22" s="7" t="s">
        <v>70</v>
      </c>
      <c r="B22" s="109">
        <v>0.59499999999999997</v>
      </c>
      <c r="C22" s="122">
        <v>1441.7</v>
      </c>
      <c r="D22" s="116">
        <v>18</v>
      </c>
      <c r="E22" s="122">
        <v>904</v>
      </c>
      <c r="F22" s="116">
        <v>16</v>
      </c>
      <c r="G22" s="122">
        <v>538</v>
      </c>
      <c r="H22" s="116">
        <v>13</v>
      </c>
      <c r="I22" s="122">
        <v>28366</v>
      </c>
      <c r="J22" s="122">
        <v>3559</v>
      </c>
    </row>
    <row r="23" spans="1:10" x14ac:dyDescent="0.2">
      <c r="A23" s="7" t="s">
        <v>73</v>
      </c>
      <c r="B23" s="109">
        <v>0.93700000000000006</v>
      </c>
      <c r="C23" s="122">
        <v>1300.4000000000001</v>
      </c>
      <c r="D23" s="116">
        <v>19</v>
      </c>
      <c r="E23" s="122">
        <v>862</v>
      </c>
      <c r="F23" s="116">
        <v>17</v>
      </c>
      <c r="G23" s="122">
        <v>439</v>
      </c>
      <c r="H23" s="116">
        <v>16</v>
      </c>
      <c r="I23" s="122">
        <v>110653</v>
      </c>
      <c r="J23" s="122">
        <v>20482</v>
      </c>
    </row>
    <row r="24" spans="1:10" ht="13.5" thickBot="1" x14ac:dyDescent="0.25">
      <c r="A24" s="8" t="s">
        <v>76</v>
      </c>
      <c r="B24" s="110">
        <v>0.82899999999999996</v>
      </c>
      <c r="C24" s="123">
        <v>1230.9000000000001</v>
      </c>
      <c r="D24" s="117">
        <v>20</v>
      </c>
      <c r="E24" s="123">
        <v>0</v>
      </c>
      <c r="F24" s="117">
        <v>52</v>
      </c>
      <c r="G24" s="123">
        <v>1231</v>
      </c>
      <c r="H24" s="117">
        <v>11</v>
      </c>
      <c r="I24" s="123">
        <v>48400</v>
      </c>
      <c r="J24" s="123">
        <v>7187</v>
      </c>
    </row>
    <row r="25" spans="1:10" x14ac:dyDescent="0.2">
      <c r="A25" s="9" t="s">
        <v>124</v>
      </c>
      <c r="B25" s="108">
        <v>0.311</v>
      </c>
      <c r="C25" s="121">
        <v>1181.4000000000001</v>
      </c>
      <c r="D25" s="115">
        <v>21</v>
      </c>
      <c r="E25" s="121">
        <v>1087</v>
      </c>
      <c r="F25" s="115">
        <v>13</v>
      </c>
      <c r="G25" s="121">
        <v>94</v>
      </c>
      <c r="H25" s="115">
        <v>35</v>
      </c>
      <c r="I25" s="121">
        <v>12389</v>
      </c>
      <c r="J25" s="121">
        <v>1714</v>
      </c>
    </row>
    <row r="26" spans="1:10" x14ac:dyDescent="0.2">
      <c r="A26" s="7" t="s">
        <v>88</v>
      </c>
      <c r="B26" s="109">
        <v>0.23100000000000001</v>
      </c>
      <c r="C26" s="122">
        <v>1145.3</v>
      </c>
      <c r="D26" s="116">
        <v>22</v>
      </c>
      <c r="E26" s="122">
        <v>1145</v>
      </c>
      <c r="F26" s="116">
        <v>12</v>
      </c>
      <c r="G26" s="122">
        <v>0</v>
      </c>
      <c r="H26" s="116">
        <v>69</v>
      </c>
      <c r="I26" s="122">
        <v>48124</v>
      </c>
      <c r="J26" s="122">
        <v>1489</v>
      </c>
    </row>
    <row r="27" spans="1:10" x14ac:dyDescent="0.2">
      <c r="A27" s="7" t="s">
        <v>79</v>
      </c>
      <c r="B27" s="109">
        <v>0.55700000000000005</v>
      </c>
      <c r="C27" s="122">
        <v>1103.8</v>
      </c>
      <c r="D27" s="116">
        <v>23</v>
      </c>
      <c r="E27" s="122">
        <v>0</v>
      </c>
      <c r="F27" s="116">
        <v>52</v>
      </c>
      <c r="G27" s="122">
        <v>1104</v>
      </c>
      <c r="H27" s="116">
        <v>12</v>
      </c>
      <c r="I27" s="122">
        <v>23848</v>
      </c>
      <c r="J27" s="122">
        <v>2491</v>
      </c>
    </row>
    <row r="28" spans="1:10" x14ac:dyDescent="0.2">
      <c r="A28" s="7" t="s">
        <v>128</v>
      </c>
      <c r="B28" s="109">
        <v>0.8</v>
      </c>
      <c r="C28" s="122">
        <v>1046</v>
      </c>
      <c r="D28" s="116">
        <v>24</v>
      </c>
      <c r="E28" s="122">
        <v>1040</v>
      </c>
      <c r="F28" s="116">
        <v>14</v>
      </c>
      <c r="G28" s="122">
        <v>6</v>
      </c>
      <c r="H28" s="116">
        <v>55</v>
      </c>
      <c r="I28" s="122">
        <v>85267</v>
      </c>
      <c r="J28" s="122">
        <v>5222</v>
      </c>
    </row>
    <row r="29" spans="1:10" ht="13.5" thickBot="1" x14ac:dyDescent="0.25">
      <c r="A29" s="8" t="s">
        <v>132</v>
      </c>
      <c r="B29" s="110">
        <v>0.92800000000000005</v>
      </c>
      <c r="C29" s="123">
        <v>952.1</v>
      </c>
      <c r="D29" s="117">
        <v>25</v>
      </c>
      <c r="E29" s="123">
        <v>525</v>
      </c>
      <c r="F29" s="117">
        <v>19</v>
      </c>
      <c r="G29" s="123">
        <v>427</v>
      </c>
      <c r="H29" s="117">
        <v>17</v>
      </c>
      <c r="I29" s="123">
        <v>302195</v>
      </c>
      <c r="J29" s="123">
        <v>13158</v>
      </c>
    </row>
    <row r="30" spans="1:10" x14ac:dyDescent="0.2">
      <c r="A30" s="9" t="s">
        <v>77</v>
      </c>
      <c r="B30" s="108">
        <v>0.748</v>
      </c>
      <c r="C30" s="121">
        <v>908.2</v>
      </c>
      <c r="D30" s="115">
        <v>26</v>
      </c>
      <c r="E30" s="121">
        <v>829</v>
      </c>
      <c r="F30" s="115">
        <v>18</v>
      </c>
      <c r="G30" s="121">
        <v>80</v>
      </c>
      <c r="H30" s="115">
        <v>38</v>
      </c>
      <c r="I30" s="121">
        <v>11063</v>
      </c>
      <c r="J30" s="121">
        <v>3611</v>
      </c>
    </row>
    <row r="31" spans="1:10" x14ac:dyDescent="0.2">
      <c r="A31" s="7" t="s">
        <v>102</v>
      </c>
      <c r="B31" s="109">
        <v>0</v>
      </c>
      <c r="C31" s="122">
        <v>693</v>
      </c>
      <c r="D31" s="116">
        <v>27</v>
      </c>
      <c r="E31" s="122">
        <v>237</v>
      </c>
      <c r="F31" s="116">
        <v>28</v>
      </c>
      <c r="G31" s="122">
        <v>456</v>
      </c>
      <c r="H31" s="116">
        <v>14</v>
      </c>
      <c r="I31" s="122">
        <v>2444</v>
      </c>
      <c r="J31" s="122">
        <v>693</v>
      </c>
    </row>
    <row r="32" spans="1:10" x14ac:dyDescent="0.2">
      <c r="A32" s="7" t="s">
        <v>89</v>
      </c>
      <c r="B32" s="109">
        <v>0.752</v>
      </c>
      <c r="C32" s="122">
        <v>633.1</v>
      </c>
      <c r="D32" s="116">
        <v>28</v>
      </c>
      <c r="E32" s="122">
        <v>406</v>
      </c>
      <c r="F32" s="116">
        <v>26</v>
      </c>
      <c r="G32" s="122">
        <v>227</v>
      </c>
      <c r="H32" s="116">
        <v>23</v>
      </c>
      <c r="I32" s="122">
        <v>6411</v>
      </c>
      <c r="J32" s="122">
        <v>2556</v>
      </c>
    </row>
    <row r="33" spans="1:10" x14ac:dyDescent="0.2">
      <c r="A33" s="7" t="s">
        <v>151</v>
      </c>
      <c r="B33" s="109">
        <v>0.86</v>
      </c>
      <c r="C33" s="122">
        <v>484.1</v>
      </c>
      <c r="D33" s="116">
        <v>29</v>
      </c>
      <c r="E33" s="122">
        <v>474</v>
      </c>
      <c r="F33" s="116">
        <v>22</v>
      </c>
      <c r="G33" s="122">
        <v>10</v>
      </c>
      <c r="H33" s="116">
        <v>51</v>
      </c>
      <c r="I33" s="122">
        <v>127728</v>
      </c>
      <c r="J33" s="122">
        <v>3453</v>
      </c>
    </row>
    <row r="34" spans="1:10" ht="13.5" thickBot="1" x14ac:dyDescent="0.25">
      <c r="A34" s="8" t="s">
        <v>80</v>
      </c>
      <c r="B34" s="110">
        <v>0.29799999999999999</v>
      </c>
      <c r="C34" s="123">
        <v>465.4</v>
      </c>
      <c r="D34" s="117">
        <v>30</v>
      </c>
      <c r="E34" s="123">
        <v>463</v>
      </c>
      <c r="F34" s="117">
        <v>23</v>
      </c>
      <c r="G34" s="123">
        <v>3</v>
      </c>
      <c r="H34" s="117">
        <v>60</v>
      </c>
      <c r="I34" s="123">
        <v>5192</v>
      </c>
      <c r="J34" s="123">
        <v>663</v>
      </c>
    </row>
    <row r="35" spans="1:10" x14ac:dyDescent="0.2">
      <c r="A35" s="9" t="s">
        <v>166</v>
      </c>
      <c r="B35" s="108">
        <v>8.7999999999999995E-2</v>
      </c>
      <c r="C35" s="121">
        <v>446.6</v>
      </c>
      <c r="D35" s="115">
        <v>31</v>
      </c>
      <c r="E35" s="121">
        <v>428</v>
      </c>
      <c r="F35" s="115">
        <v>24</v>
      </c>
      <c r="G35" s="121">
        <v>19</v>
      </c>
      <c r="H35" s="115">
        <v>46</v>
      </c>
      <c r="I35" s="121">
        <v>2299</v>
      </c>
      <c r="J35" s="121">
        <v>490</v>
      </c>
    </row>
    <row r="36" spans="1:10" x14ac:dyDescent="0.2">
      <c r="A36" s="7" t="s">
        <v>179</v>
      </c>
      <c r="B36" s="109">
        <v>0.58899999999999997</v>
      </c>
      <c r="C36" s="122">
        <v>373.8</v>
      </c>
      <c r="D36" s="116">
        <v>32</v>
      </c>
      <c r="E36" s="122">
        <v>145</v>
      </c>
      <c r="F36" s="116">
        <v>33</v>
      </c>
      <c r="G36" s="122">
        <v>229</v>
      </c>
      <c r="H36" s="116">
        <v>22</v>
      </c>
      <c r="I36" s="122">
        <v>3610</v>
      </c>
      <c r="J36" s="122">
        <v>909</v>
      </c>
    </row>
    <row r="37" spans="1:10" x14ac:dyDescent="0.2">
      <c r="A37" s="7" t="s">
        <v>55</v>
      </c>
      <c r="B37" s="109">
        <v>0.94799999999999995</v>
      </c>
      <c r="C37" s="122">
        <v>335.1</v>
      </c>
      <c r="D37" s="116">
        <v>33</v>
      </c>
      <c r="E37" s="122">
        <v>235</v>
      </c>
      <c r="F37" s="116">
        <v>29</v>
      </c>
      <c r="G37" s="122">
        <v>100</v>
      </c>
      <c r="H37" s="116">
        <v>34</v>
      </c>
      <c r="I37" s="122">
        <v>78990</v>
      </c>
      <c r="J37" s="122">
        <v>6444</v>
      </c>
    </row>
    <row r="38" spans="1:10" x14ac:dyDescent="0.2">
      <c r="A38" s="7" t="s">
        <v>184</v>
      </c>
      <c r="B38" s="109">
        <v>0.61</v>
      </c>
      <c r="C38" s="122">
        <v>310</v>
      </c>
      <c r="D38" s="116">
        <v>34</v>
      </c>
      <c r="E38" s="122">
        <v>60</v>
      </c>
      <c r="F38" s="116">
        <v>39</v>
      </c>
      <c r="G38" s="122">
        <v>250</v>
      </c>
      <c r="H38" s="116">
        <v>21</v>
      </c>
      <c r="I38" s="122">
        <v>10037</v>
      </c>
      <c r="J38" s="122">
        <v>795</v>
      </c>
    </row>
    <row r="39" spans="1:10" ht="13.5" thickBot="1" x14ac:dyDescent="0.25">
      <c r="A39" s="8" t="s">
        <v>191</v>
      </c>
      <c r="B39" s="110">
        <v>0.70299999999999996</v>
      </c>
      <c r="C39" s="123">
        <v>300.39999999999998</v>
      </c>
      <c r="D39" s="117">
        <v>35</v>
      </c>
      <c r="E39" s="123">
        <v>299</v>
      </c>
      <c r="F39" s="117">
        <v>27</v>
      </c>
      <c r="G39" s="123">
        <v>2</v>
      </c>
      <c r="H39" s="117">
        <v>64</v>
      </c>
      <c r="I39" s="123">
        <v>5630</v>
      </c>
      <c r="J39" s="123">
        <v>1010</v>
      </c>
    </row>
    <row r="40" spans="1:10" x14ac:dyDescent="0.2">
      <c r="A40" s="9" t="s">
        <v>196</v>
      </c>
      <c r="B40" s="108">
        <v>0.97399999999999998</v>
      </c>
      <c r="C40" s="121">
        <v>254.7</v>
      </c>
      <c r="D40" s="115">
        <v>36</v>
      </c>
      <c r="E40" s="121">
        <v>0</v>
      </c>
      <c r="F40" s="115">
        <v>52</v>
      </c>
      <c r="G40" s="121">
        <v>255</v>
      </c>
      <c r="H40" s="115">
        <v>20</v>
      </c>
      <c r="I40" s="121">
        <v>61601</v>
      </c>
      <c r="J40" s="121">
        <v>9923</v>
      </c>
    </row>
    <row r="41" spans="1:10" x14ac:dyDescent="0.2">
      <c r="A41" s="7" t="s">
        <v>171</v>
      </c>
      <c r="B41" s="109">
        <v>0.97399999999999998</v>
      </c>
      <c r="C41" s="122">
        <v>233.4</v>
      </c>
      <c r="D41" s="116">
        <v>37</v>
      </c>
      <c r="E41" s="122">
        <v>46</v>
      </c>
      <c r="F41" s="116">
        <v>40</v>
      </c>
      <c r="G41" s="122">
        <v>188</v>
      </c>
      <c r="H41" s="116">
        <v>24</v>
      </c>
      <c r="I41" s="122">
        <v>146030</v>
      </c>
      <c r="J41" s="122">
        <v>9047</v>
      </c>
    </row>
    <row r="42" spans="1:10" x14ac:dyDescent="0.2">
      <c r="A42" s="7" t="s">
        <v>107</v>
      </c>
      <c r="B42" s="109">
        <v>0.82399999999999995</v>
      </c>
      <c r="C42" s="122">
        <v>203.4</v>
      </c>
      <c r="D42" s="116">
        <v>38</v>
      </c>
      <c r="E42" s="122">
        <v>130</v>
      </c>
      <c r="F42" s="116">
        <v>34</v>
      </c>
      <c r="G42" s="122">
        <v>73</v>
      </c>
      <c r="H42" s="116">
        <v>39</v>
      </c>
      <c r="I42" s="122">
        <v>11359</v>
      </c>
      <c r="J42" s="122">
        <v>1158</v>
      </c>
    </row>
    <row r="43" spans="1:10" x14ac:dyDescent="0.2">
      <c r="A43" s="7" t="s">
        <v>221</v>
      </c>
      <c r="B43" s="109">
        <v>0.83499999999999996</v>
      </c>
      <c r="C43" s="122">
        <v>178.6</v>
      </c>
      <c r="D43" s="116">
        <v>39</v>
      </c>
      <c r="E43" s="122">
        <v>170</v>
      </c>
      <c r="F43" s="116">
        <v>31</v>
      </c>
      <c r="G43" s="122">
        <v>9</v>
      </c>
      <c r="H43" s="116">
        <v>53</v>
      </c>
      <c r="I43" s="122">
        <v>4576</v>
      </c>
      <c r="J43" s="122">
        <v>1082</v>
      </c>
    </row>
    <row r="44" spans="1:10" ht="13.5" thickBot="1" x14ac:dyDescent="0.25">
      <c r="A44" s="8" t="s">
        <v>181</v>
      </c>
      <c r="B44" s="110">
        <v>0.94099999999999995</v>
      </c>
      <c r="C44" s="123">
        <v>173.5</v>
      </c>
      <c r="D44" s="117">
        <v>40</v>
      </c>
      <c r="E44" s="123">
        <v>159</v>
      </c>
      <c r="F44" s="117">
        <v>32</v>
      </c>
      <c r="G44" s="123">
        <v>15</v>
      </c>
      <c r="H44" s="117">
        <v>48</v>
      </c>
      <c r="I44" s="123">
        <v>1316</v>
      </c>
      <c r="J44" s="123">
        <v>2933</v>
      </c>
    </row>
    <row r="45" spans="1:10" x14ac:dyDescent="0.2">
      <c r="A45" s="9" t="s">
        <v>208</v>
      </c>
      <c r="B45" s="108">
        <v>0.51200000000000001</v>
      </c>
      <c r="C45" s="121">
        <v>169.3</v>
      </c>
      <c r="D45" s="115">
        <v>41</v>
      </c>
      <c r="E45" s="121">
        <v>0</v>
      </c>
      <c r="F45" s="115">
        <v>52</v>
      </c>
      <c r="G45" s="121">
        <v>169</v>
      </c>
      <c r="H45" s="115">
        <v>25</v>
      </c>
      <c r="I45" s="121">
        <v>1059</v>
      </c>
      <c r="J45" s="121">
        <v>347</v>
      </c>
    </row>
    <row r="46" spans="1:10" x14ac:dyDescent="0.2">
      <c r="A46" s="7" t="s">
        <v>154</v>
      </c>
      <c r="B46" s="109">
        <v>0.59299999999999997</v>
      </c>
      <c r="C46" s="122">
        <v>168.5</v>
      </c>
      <c r="D46" s="116">
        <v>42</v>
      </c>
      <c r="E46" s="122">
        <v>79</v>
      </c>
      <c r="F46" s="116">
        <v>36</v>
      </c>
      <c r="G46" s="122">
        <v>90</v>
      </c>
      <c r="H46" s="116">
        <v>37</v>
      </c>
      <c r="I46" s="122">
        <v>565</v>
      </c>
      <c r="J46" s="122">
        <v>414</v>
      </c>
    </row>
    <row r="47" spans="1:10" x14ac:dyDescent="0.2">
      <c r="A47" s="7" t="s">
        <v>185</v>
      </c>
      <c r="B47" s="109">
        <v>0.97899999999999998</v>
      </c>
      <c r="C47" s="122">
        <v>148.69999999999999</v>
      </c>
      <c r="D47" s="116">
        <v>43</v>
      </c>
      <c r="E47" s="122">
        <v>99</v>
      </c>
      <c r="F47" s="116">
        <v>35</v>
      </c>
      <c r="G47" s="122">
        <v>50</v>
      </c>
      <c r="H47" s="116">
        <v>40</v>
      </c>
      <c r="I47" s="122">
        <v>21622</v>
      </c>
      <c r="J47" s="122">
        <v>6960</v>
      </c>
    </row>
    <row r="48" spans="1:10" x14ac:dyDescent="0.2">
      <c r="A48" s="7" t="s">
        <v>52</v>
      </c>
      <c r="B48" s="109">
        <v>0.98699999999999999</v>
      </c>
      <c r="C48" s="122">
        <v>146.1</v>
      </c>
      <c r="D48" s="116">
        <v>44</v>
      </c>
      <c r="E48" s="122">
        <v>0</v>
      </c>
      <c r="F48" s="116">
        <v>52</v>
      </c>
      <c r="G48" s="122">
        <v>146</v>
      </c>
      <c r="H48" s="116">
        <v>26</v>
      </c>
      <c r="I48" s="122">
        <v>14274</v>
      </c>
      <c r="J48" s="122">
        <v>11235</v>
      </c>
    </row>
    <row r="49" spans="1:10" ht="13.5" thickBot="1" x14ac:dyDescent="0.25">
      <c r="A49" s="8" t="s">
        <v>110</v>
      </c>
      <c r="B49" s="110">
        <v>0.35699999999999998</v>
      </c>
      <c r="C49" s="123">
        <v>136.5</v>
      </c>
      <c r="D49" s="117">
        <v>45</v>
      </c>
      <c r="E49" s="123">
        <v>0</v>
      </c>
      <c r="F49" s="117">
        <v>52</v>
      </c>
      <c r="G49" s="123">
        <v>137</v>
      </c>
      <c r="H49" s="117">
        <v>27</v>
      </c>
      <c r="I49" s="123">
        <v>532</v>
      </c>
      <c r="J49" s="123">
        <v>212</v>
      </c>
    </row>
    <row r="50" spans="1:10" x14ac:dyDescent="0.2">
      <c r="A50" s="9" t="s">
        <v>71</v>
      </c>
      <c r="B50" s="108">
        <v>0.92300000000000004</v>
      </c>
      <c r="C50" s="121">
        <v>130.9</v>
      </c>
      <c r="D50" s="115">
        <v>46</v>
      </c>
      <c r="E50" s="121">
        <v>0</v>
      </c>
      <c r="F50" s="115">
        <v>52</v>
      </c>
      <c r="G50" s="121">
        <v>131</v>
      </c>
      <c r="H50" s="115">
        <v>29</v>
      </c>
      <c r="I50" s="121">
        <v>2258</v>
      </c>
      <c r="J50" s="121">
        <v>1704</v>
      </c>
    </row>
    <row r="51" spans="1:10" x14ac:dyDescent="0.2">
      <c r="A51" s="7" t="s">
        <v>82</v>
      </c>
      <c r="B51" s="109">
        <v>0.97399999999999998</v>
      </c>
      <c r="C51" s="122">
        <v>126.5</v>
      </c>
      <c r="D51" s="116">
        <v>47</v>
      </c>
      <c r="E51" s="122">
        <v>19</v>
      </c>
      <c r="F51" s="116">
        <v>46</v>
      </c>
      <c r="G51" s="122">
        <v>108</v>
      </c>
      <c r="H51" s="116">
        <v>33</v>
      </c>
      <c r="I51" s="122">
        <v>7080</v>
      </c>
      <c r="J51" s="122">
        <v>4840</v>
      </c>
    </row>
    <row r="52" spans="1:10" x14ac:dyDescent="0.2">
      <c r="A52" s="7" t="s">
        <v>236</v>
      </c>
      <c r="B52" s="109">
        <v>0.629</v>
      </c>
      <c r="C52" s="122">
        <v>124.2</v>
      </c>
      <c r="D52" s="116">
        <v>48</v>
      </c>
      <c r="E52" s="122">
        <v>0</v>
      </c>
      <c r="F52" s="116">
        <v>52</v>
      </c>
      <c r="G52" s="122">
        <v>124</v>
      </c>
      <c r="H52" s="116">
        <v>30</v>
      </c>
      <c r="I52" s="122">
        <v>806</v>
      </c>
      <c r="J52" s="122">
        <v>335</v>
      </c>
    </row>
    <row r="53" spans="1:10" x14ac:dyDescent="0.2">
      <c r="A53" s="7" t="s">
        <v>238</v>
      </c>
      <c r="B53" s="109">
        <v>0.23499999999999999</v>
      </c>
      <c r="C53" s="122">
        <v>119.4</v>
      </c>
      <c r="D53" s="116">
        <v>49</v>
      </c>
      <c r="E53" s="122">
        <v>0</v>
      </c>
      <c r="F53" s="116">
        <v>52</v>
      </c>
      <c r="G53" s="122">
        <v>119</v>
      </c>
      <c r="H53" s="116">
        <v>31</v>
      </c>
      <c r="I53" s="122">
        <v>3940</v>
      </c>
      <c r="J53" s="122">
        <v>156</v>
      </c>
    </row>
    <row r="54" spans="1:10" ht="13.5" thickBot="1" x14ac:dyDescent="0.25">
      <c r="A54" s="8" t="s">
        <v>170</v>
      </c>
      <c r="B54" s="110">
        <v>7.0999999999999994E-2</v>
      </c>
      <c r="C54" s="123">
        <v>91.3</v>
      </c>
      <c r="D54" s="117">
        <v>50</v>
      </c>
      <c r="E54" s="123">
        <v>0</v>
      </c>
      <c r="F54" s="117">
        <v>52</v>
      </c>
      <c r="G54" s="123">
        <v>91</v>
      </c>
      <c r="H54" s="117">
        <v>36</v>
      </c>
      <c r="I54" s="123">
        <v>1982</v>
      </c>
      <c r="J54" s="123">
        <v>98</v>
      </c>
    </row>
    <row r="55" spans="1:10" x14ac:dyDescent="0.2">
      <c r="A55" s="9" t="s">
        <v>239</v>
      </c>
      <c r="B55" s="108">
        <v>0.76900000000000002</v>
      </c>
      <c r="C55" s="121">
        <v>90.6</v>
      </c>
      <c r="D55" s="115">
        <v>51</v>
      </c>
      <c r="E55" s="121">
        <v>60</v>
      </c>
      <c r="F55" s="115">
        <v>38</v>
      </c>
      <c r="G55" s="121">
        <v>31</v>
      </c>
      <c r="H55" s="115">
        <v>44</v>
      </c>
      <c r="I55" s="121">
        <v>152</v>
      </c>
      <c r="J55" s="121">
        <v>393</v>
      </c>
    </row>
    <row r="56" spans="1:10" x14ac:dyDescent="0.2">
      <c r="A56" s="7" t="s">
        <v>259</v>
      </c>
      <c r="B56" s="109">
        <v>0.56599999999999995</v>
      </c>
      <c r="C56" s="122">
        <v>73.7</v>
      </c>
      <c r="D56" s="116">
        <v>52</v>
      </c>
      <c r="E56" s="122">
        <v>74</v>
      </c>
      <c r="F56" s="116">
        <v>37</v>
      </c>
      <c r="G56" s="122">
        <v>0</v>
      </c>
      <c r="H56" s="116">
        <v>69</v>
      </c>
      <c r="I56" s="122">
        <v>1784</v>
      </c>
      <c r="J56" s="122">
        <v>170</v>
      </c>
    </row>
    <row r="57" spans="1:10" x14ac:dyDescent="0.2">
      <c r="A57" s="7" t="s">
        <v>263</v>
      </c>
      <c r="B57" s="109">
        <v>0.96199999999999997</v>
      </c>
      <c r="C57" s="122">
        <v>66.3</v>
      </c>
      <c r="D57" s="116">
        <v>53</v>
      </c>
      <c r="E57" s="122">
        <v>19</v>
      </c>
      <c r="F57" s="116">
        <v>45</v>
      </c>
      <c r="G57" s="122">
        <v>48</v>
      </c>
      <c r="H57" s="116">
        <v>41</v>
      </c>
      <c r="I57" s="122">
        <v>6434</v>
      </c>
      <c r="J57" s="122">
        <v>1749</v>
      </c>
    </row>
    <row r="58" spans="1:10" x14ac:dyDescent="0.2">
      <c r="A58" s="7" t="s">
        <v>276</v>
      </c>
      <c r="B58" s="109">
        <v>0.96799999999999997</v>
      </c>
      <c r="C58" s="122">
        <v>44.8</v>
      </c>
      <c r="D58" s="116">
        <v>54</v>
      </c>
      <c r="E58" s="122">
        <v>45</v>
      </c>
      <c r="F58" s="116">
        <v>41</v>
      </c>
      <c r="G58" s="122">
        <v>0</v>
      </c>
      <c r="H58" s="116">
        <v>69</v>
      </c>
      <c r="I58" s="122">
        <v>6294</v>
      </c>
      <c r="J58" s="122">
        <v>1414</v>
      </c>
    </row>
    <row r="59" spans="1:10" ht="13.5" thickBot="1" x14ac:dyDescent="0.25">
      <c r="A59" s="8" t="s">
        <v>281</v>
      </c>
      <c r="B59" s="110">
        <v>0</v>
      </c>
      <c r="C59" s="123">
        <v>32.4</v>
      </c>
      <c r="D59" s="117">
        <v>55</v>
      </c>
      <c r="E59" s="123">
        <v>0</v>
      </c>
      <c r="F59" s="117">
        <v>52</v>
      </c>
      <c r="G59" s="123">
        <v>32</v>
      </c>
      <c r="H59" s="117">
        <v>42</v>
      </c>
      <c r="I59" s="123">
        <v>5806</v>
      </c>
      <c r="J59" s="123">
        <v>32</v>
      </c>
    </row>
    <row r="60" spans="1:10" x14ac:dyDescent="0.2">
      <c r="A60" s="9" t="s">
        <v>282</v>
      </c>
      <c r="B60" s="108">
        <v>0.98299999999999998</v>
      </c>
      <c r="C60" s="121">
        <v>31.9</v>
      </c>
      <c r="D60" s="115">
        <v>56</v>
      </c>
      <c r="E60" s="121">
        <v>0</v>
      </c>
      <c r="F60" s="115">
        <v>52</v>
      </c>
      <c r="G60" s="121">
        <v>32</v>
      </c>
      <c r="H60" s="115">
        <v>43</v>
      </c>
      <c r="I60" s="121">
        <v>4587</v>
      </c>
      <c r="J60" s="121">
        <v>1888</v>
      </c>
    </row>
    <row r="61" spans="1:10" x14ac:dyDescent="0.2">
      <c r="A61" s="7" t="s">
        <v>285</v>
      </c>
      <c r="B61" s="109">
        <v>0.28399999999999997</v>
      </c>
      <c r="C61" s="122">
        <v>30</v>
      </c>
      <c r="D61" s="116">
        <v>57</v>
      </c>
      <c r="E61" s="122">
        <v>30</v>
      </c>
      <c r="F61" s="116">
        <v>42</v>
      </c>
      <c r="G61" s="122">
        <v>0</v>
      </c>
      <c r="H61" s="116">
        <v>69</v>
      </c>
      <c r="I61" s="122">
        <v>773</v>
      </c>
      <c r="J61" s="122">
        <v>42</v>
      </c>
    </row>
    <row r="62" spans="1:10" x14ac:dyDescent="0.2">
      <c r="A62" s="7" t="s">
        <v>66</v>
      </c>
      <c r="B62" s="109">
        <v>0.90700000000000003</v>
      </c>
      <c r="C62" s="122">
        <v>23.4</v>
      </c>
      <c r="D62" s="116">
        <v>58</v>
      </c>
      <c r="E62" s="122">
        <v>19</v>
      </c>
      <c r="F62" s="116">
        <v>44</v>
      </c>
      <c r="G62" s="122">
        <v>4</v>
      </c>
      <c r="H62" s="116">
        <v>58</v>
      </c>
      <c r="I62" s="122">
        <v>4659</v>
      </c>
      <c r="J62" s="122">
        <v>251</v>
      </c>
    </row>
    <row r="63" spans="1:10" x14ac:dyDescent="0.2">
      <c r="A63" s="7" t="s">
        <v>258</v>
      </c>
      <c r="B63" s="109">
        <v>0.97499999999999998</v>
      </c>
      <c r="C63" s="122">
        <v>23.2</v>
      </c>
      <c r="D63" s="116">
        <v>59</v>
      </c>
      <c r="E63" s="122">
        <v>8</v>
      </c>
      <c r="F63" s="116">
        <v>47</v>
      </c>
      <c r="G63" s="122">
        <v>15</v>
      </c>
      <c r="H63" s="116">
        <v>47</v>
      </c>
      <c r="I63" s="122">
        <v>2327</v>
      </c>
      <c r="J63" s="122">
        <v>929</v>
      </c>
    </row>
    <row r="64" spans="1:10" ht="13.5" thickBot="1" x14ac:dyDescent="0.25">
      <c r="A64" s="8" t="s">
        <v>291</v>
      </c>
      <c r="B64" s="110">
        <v>0</v>
      </c>
      <c r="C64" s="123">
        <v>23.1</v>
      </c>
      <c r="D64" s="117">
        <v>60</v>
      </c>
      <c r="E64" s="123">
        <v>0</v>
      </c>
      <c r="F64" s="117">
        <v>52</v>
      </c>
      <c r="G64" s="123">
        <v>23</v>
      </c>
      <c r="H64" s="117">
        <v>45</v>
      </c>
      <c r="I64" s="123">
        <v>2556</v>
      </c>
      <c r="J64" s="123">
        <v>23</v>
      </c>
    </row>
    <row r="65" spans="1:10" x14ac:dyDescent="0.2">
      <c r="A65" s="9" t="s">
        <v>178</v>
      </c>
      <c r="B65" s="108">
        <v>0.99099999999999999</v>
      </c>
      <c r="C65" s="121">
        <v>22.9</v>
      </c>
      <c r="D65" s="115">
        <v>61</v>
      </c>
      <c r="E65" s="121">
        <v>22</v>
      </c>
      <c r="F65" s="115">
        <v>43</v>
      </c>
      <c r="G65" s="121">
        <v>1</v>
      </c>
      <c r="H65" s="115">
        <v>66</v>
      </c>
      <c r="I65" s="121">
        <v>19672</v>
      </c>
      <c r="J65" s="121">
        <v>2413</v>
      </c>
    </row>
    <row r="66" spans="1:10" x14ac:dyDescent="0.2">
      <c r="A66" s="7" t="s">
        <v>310</v>
      </c>
      <c r="B66" s="109">
        <v>0</v>
      </c>
      <c r="C66" s="122">
        <v>12.2</v>
      </c>
      <c r="D66" s="116">
        <v>62</v>
      </c>
      <c r="E66" s="122">
        <v>0</v>
      </c>
      <c r="F66" s="116">
        <v>52</v>
      </c>
      <c r="G66" s="122">
        <v>12</v>
      </c>
      <c r="H66" s="116">
        <v>49</v>
      </c>
      <c r="I66" s="122">
        <v>472</v>
      </c>
      <c r="J66" s="122">
        <v>12</v>
      </c>
    </row>
    <row r="67" spans="1:10" x14ac:dyDescent="0.2">
      <c r="A67" s="7" t="s">
        <v>312</v>
      </c>
      <c r="B67" s="109">
        <v>0.91800000000000004</v>
      </c>
      <c r="C67" s="122">
        <v>11.2</v>
      </c>
      <c r="D67" s="116">
        <v>63</v>
      </c>
      <c r="E67" s="122">
        <v>0</v>
      </c>
      <c r="F67" s="116">
        <v>52</v>
      </c>
      <c r="G67" s="122">
        <v>11</v>
      </c>
      <c r="H67" s="116">
        <v>50</v>
      </c>
      <c r="I67" s="122">
        <v>15409</v>
      </c>
      <c r="J67" s="122">
        <v>137</v>
      </c>
    </row>
    <row r="68" spans="1:10" x14ac:dyDescent="0.2">
      <c r="A68" s="7" t="s">
        <v>318</v>
      </c>
      <c r="B68" s="109">
        <v>0</v>
      </c>
      <c r="C68" s="122">
        <v>9</v>
      </c>
      <c r="D68" s="116">
        <v>64</v>
      </c>
      <c r="E68" s="122">
        <v>0</v>
      </c>
      <c r="F68" s="116">
        <v>52</v>
      </c>
      <c r="G68" s="122">
        <v>9</v>
      </c>
      <c r="H68" s="116">
        <v>52</v>
      </c>
      <c r="I68" s="122">
        <v>1659</v>
      </c>
      <c r="J68" s="122">
        <v>9</v>
      </c>
    </row>
    <row r="69" spans="1:10" ht="13.5" thickBot="1" x14ac:dyDescent="0.25">
      <c r="A69" s="8" t="s">
        <v>321</v>
      </c>
      <c r="B69" s="110">
        <v>0.99</v>
      </c>
      <c r="C69" s="123">
        <v>8.5</v>
      </c>
      <c r="D69" s="117">
        <v>65</v>
      </c>
      <c r="E69" s="123">
        <v>7</v>
      </c>
      <c r="F69" s="117">
        <v>49</v>
      </c>
      <c r="G69" s="123">
        <v>1</v>
      </c>
      <c r="H69" s="117">
        <v>65</v>
      </c>
      <c r="I69" s="123">
        <v>2112</v>
      </c>
      <c r="J69" s="123">
        <v>868</v>
      </c>
    </row>
    <row r="70" spans="1:10" x14ac:dyDescent="0.2">
      <c r="A70" s="9" t="s">
        <v>313</v>
      </c>
      <c r="B70" s="108">
        <v>0.79300000000000004</v>
      </c>
      <c r="C70" s="121">
        <v>8</v>
      </c>
      <c r="D70" s="115">
        <v>66</v>
      </c>
      <c r="E70" s="121">
        <v>8</v>
      </c>
      <c r="F70" s="115">
        <v>47</v>
      </c>
      <c r="G70" s="121">
        <v>0</v>
      </c>
      <c r="H70" s="115">
        <v>69</v>
      </c>
      <c r="I70" s="121">
        <v>1406</v>
      </c>
      <c r="J70" s="121">
        <v>39</v>
      </c>
    </row>
    <row r="71" spans="1:10" x14ac:dyDescent="0.2">
      <c r="A71" s="7" t="s">
        <v>322</v>
      </c>
      <c r="B71" s="109">
        <v>0.997</v>
      </c>
      <c r="C71" s="122">
        <v>6.7</v>
      </c>
      <c r="D71" s="116">
        <v>67</v>
      </c>
      <c r="E71" s="122">
        <v>6</v>
      </c>
      <c r="F71" s="116">
        <v>50</v>
      </c>
      <c r="G71" s="122">
        <v>1</v>
      </c>
      <c r="H71" s="116">
        <v>67</v>
      </c>
      <c r="I71" s="122">
        <v>11726</v>
      </c>
      <c r="J71" s="122">
        <v>2150</v>
      </c>
    </row>
    <row r="72" spans="1:10" x14ac:dyDescent="0.2">
      <c r="A72" s="7" t="s">
        <v>326</v>
      </c>
      <c r="B72" s="109">
        <v>0.98699999999999999</v>
      </c>
      <c r="C72" s="122">
        <v>5.4</v>
      </c>
      <c r="D72" s="116">
        <v>68</v>
      </c>
      <c r="E72" s="122">
        <v>0</v>
      </c>
      <c r="F72" s="116">
        <v>52</v>
      </c>
      <c r="G72" s="122">
        <v>5</v>
      </c>
      <c r="H72" s="116">
        <v>56</v>
      </c>
      <c r="I72" s="122">
        <v>13302</v>
      </c>
      <c r="J72" s="122">
        <v>402</v>
      </c>
    </row>
    <row r="73" spans="1:10" x14ac:dyDescent="0.2">
      <c r="A73" s="7" t="s">
        <v>180</v>
      </c>
      <c r="B73" s="109">
        <v>0.95399999999999996</v>
      </c>
      <c r="C73" s="122">
        <v>5.0999999999999996</v>
      </c>
      <c r="D73" s="116">
        <v>69</v>
      </c>
      <c r="E73" s="122">
        <v>5</v>
      </c>
      <c r="F73" s="116">
        <v>51</v>
      </c>
      <c r="G73" s="122">
        <v>0</v>
      </c>
      <c r="H73" s="116">
        <v>69</v>
      </c>
      <c r="I73" s="122">
        <v>631</v>
      </c>
      <c r="J73" s="122">
        <v>110</v>
      </c>
    </row>
    <row r="74" spans="1:10" ht="13.5" thickBot="1" x14ac:dyDescent="0.25">
      <c r="A74" s="8" t="s">
        <v>330</v>
      </c>
      <c r="B74" s="110">
        <v>0.98399999999999999</v>
      </c>
      <c r="C74" s="123">
        <v>4.5999999999999996</v>
      </c>
      <c r="D74" s="117">
        <v>70</v>
      </c>
      <c r="E74" s="123">
        <v>0</v>
      </c>
      <c r="F74" s="117">
        <v>52</v>
      </c>
      <c r="G74" s="123">
        <v>5</v>
      </c>
      <c r="H74" s="117">
        <v>57</v>
      </c>
      <c r="I74" s="123">
        <v>582</v>
      </c>
      <c r="J74" s="123">
        <v>285</v>
      </c>
    </row>
    <row r="75" spans="1:10" x14ac:dyDescent="0.2">
      <c r="A75" s="9" t="s">
        <v>334</v>
      </c>
      <c r="B75" s="108">
        <v>0.81100000000000005</v>
      </c>
      <c r="C75" s="121">
        <v>3.6</v>
      </c>
      <c r="D75" s="115">
        <v>71</v>
      </c>
      <c r="E75" s="121">
        <v>0</v>
      </c>
      <c r="F75" s="115">
        <v>52</v>
      </c>
      <c r="G75" s="121">
        <v>4</v>
      </c>
      <c r="H75" s="115">
        <v>59</v>
      </c>
      <c r="I75" s="121">
        <v>2042</v>
      </c>
      <c r="J75" s="121">
        <v>19</v>
      </c>
    </row>
    <row r="76" spans="1:10" x14ac:dyDescent="0.2">
      <c r="A76" s="7" t="s">
        <v>260</v>
      </c>
      <c r="B76" s="109">
        <v>0.999</v>
      </c>
      <c r="C76" s="122">
        <v>2.2000000000000002</v>
      </c>
      <c r="D76" s="116">
        <v>72</v>
      </c>
      <c r="E76" s="122">
        <v>0</v>
      </c>
      <c r="F76" s="116">
        <v>52</v>
      </c>
      <c r="G76" s="122">
        <v>2</v>
      </c>
      <c r="H76" s="116">
        <v>61</v>
      </c>
      <c r="I76" s="122">
        <v>1452</v>
      </c>
      <c r="J76" s="122">
        <v>1950</v>
      </c>
    </row>
    <row r="77" spans="1:10" x14ac:dyDescent="0.2">
      <c r="A77" s="7" t="s">
        <v>343</v>
      </c>
      <c r="B77" s="109">
        <v>0</v>
      </c>
      <c r="C77" s="122">
        <v>2</v>
      </c>
      <c r="D77" s="116">
        <v>73</v>
      </c>
      <c r="E77" s="122">
        <v>0</v>
      </c>
      <c r="F77" s="116">
        <v>52</v>
      </c>
      <c r="G77" s="122">
        <v>2</v>
      </c>
      <c r="H77" s="116">
        <v>62</v>
      </c>
      <c r="I77" s="122">
        <v>488</v>
      </c>
      <c r="J77" s="122">
        <v>2</v>
      </c>
    </row>
    <row r="78" spans="1:10" x14ac:dyDescent="0.2">
      <c r="A78" s="7" t="s">
        <v>344</v>
      </c>
      <c r="B78" s="109">
        <v>0</v>
      </c>
      <c r="C78" s="122">
        <v>1.9</v>
      </c>
      <c r="D78" s="116">
        <v>74</v>
      </c>
      <c r="E78" s="122">
        <v>0</v>
      </c>
      <c r="F78" s="116">
        <v>52</v>
      </c>
      <c r="G78" s="122">
        <v>2</v>
      </c>
      <c r="H78" s="116">
        <v>63</v>
      </c>
      <c r="I78" s="122">
        <v>539</v>
      </c>
      <c r="J78" s="122">
        <v>2</v>
      </c>
    </row>
    <row r="79" spans="1:10" ht="13.5" thickBot="1" x14ac:dyDescent="0.25">
      <c r="A79" s="8" t="s">
        <v>355</v>
      </c>
      <c r="B79" s="110">
        <v>0.98499999999999999</v>
      </c>
      <c r="C79" s="123">
        <v>0.4</v>
      </c>
      <c r="D79" s="117">
        <v>75</v>
      </c>
      <c r="E79" s="123">
        <v>0</v>
      </c>
      <c r="F79" s="117">
        <v>52</v>
      </c>
      <c r="G79" s="123">
        <v>0</v>
      </c>
      <c r="H79" s="117">
        <v>68</v>
      </c>
      <c r="I79" s="123">
        <v>856</v>
      </c>
      <c r="J79" s="123">
        <v>26</v>
      </c>
    </row>
    <row r="80" spans="1:10" x14ac:dyDescent="0.2">
      <c r="A80" s="9" t="s">
        <v>195</v>
      </c>
      <c r="B80" s="108">
        <v>1</v>
      </c>
      <c r="C80" s="121">
        <v>0</v>
      </c>
      <c r="D80" s="115">
        <v>76</v>
      </c>
      <c r="E80" s="121">
        <v>0</v>
      </c>
      <c r="F80" s="115">
        <v>52</v>
      </c>
      <c r="G80" s="121">
        <v>0</v>
      </c>
      <c r="H80" s="115">
        <v>69</v>
      </c>
      <c r="I80" s="121">
        <v>16</v>
      </c>
      <c r="J80" s="121">
        <v>909</v>
      </c>
    </row>
    <row r="81" spans="1:10" x14ac:dyDescent="0.2">
      <c r="A81" s="7" t="s">
        <v>440</v>
      </c>
      <c r="B81" s="109">
        <v>0</v>
      </c>
      <c r="C81" s="122">
        <v>0</v>
      </c>
      <c r="D81" s="116">
        <v>76</v>
      </c>
      <c r="E81" s="122">
        <v>0</v>
      </c>
      <c r="F81" s="116">
        <v>52</v>
      </c>
      <c r="G81" s="122">
        <v>0</v>
      </c>
      <c r="H81" s="116">
        <v>69</v>
      </c>
      <c r="I81" s="122">
        <v>0</v>
      </c>
      <c r="J81" s="122">
        <v>0</v>
      </c>
    </row>
    <row r="82" spans="1:10" x14ac:dyDescent="0.2">
      <c r="A82" s="7" t="s">
        <v>401</v>
      </c>
      <c r="B82" s="109">
        <v>1</v>
      </c>
      <c r="C82" s="122">
        <v>0</v>
      </c>
      <c r="D82" s="116">
        <v>76</v>
      </c>
      <c r="E82" s="122">
        <v>0</v>
      </c>
      <c r="F82" s="116">
        <v>52</v>
      </c>
      <c r="G82" s="122">
        <v>0</v>
      </c>
      <c r="H82" s="116">
        <v>69</v>
      </c>
      <c r="I82" s="122">
        <v>264</v>
      </c>
      <c r="J82" s="122">
        <v>1</v>
      </c>
    </row>
    <row r="83" spans="1:10" x14ac:dyDescent="0.2">
      <c r="A83" s="7" t="s">
        <v>433</v>
      </c>
      <c r="B83" s="109">
        <v>0</v>
      </c>
      <c r="C83" s="122">
        <v>0</v>
      </c>
      <c r="D83" s="116">
        <v>76</v>
      </c>
      <c r="E83" s="122">
        <v>0</v>
      </c>
      <c r="F83" s="116">
        <v>52</v>
      </c>
      <c r="G83" s="122">
        <v>0</v>
      </c>
      <c r="H83" s="116">
        <v>69</v>
      </c>
      <c r="I83" s="122">
        <v>0</v>
      </c>
      <c r="J83" s="122">
        <v>0</v>
      </c>
    </row>
    <row r="84" spans="1:10" ht="13.5" thickBot="1" x14ac:dyDescent="0.25">
      <c r="A84" s="8" t="s">
        <v>364</v>
      </c>
      <c r="B84" s="110">
        <v>1</v>
      </c>
      <c r="C84" s="123">
        <v>0</v>
      </c>
      <c r="D84" s="117">
        <v>76</v>
      </c>
      <c r="E84" s="123">
        <v>0</v>
      </c>
      <c r="F84" s="117">
        <v>52</v>
      </c>
      <c r="G84" s="123">
        <v>0</v>
      </c>
      <c r="H84" s="117">
        <v>69</v>
      </c>
      <c r="I84" s="123">
        <v>3788</v>
      </c>
      <c r="J84" s="123">
        <v>454</v>
      </c>
    </row>
    <row r="85" spans="1:10" x14ac:dyDescent="0.2">
      <c r="A85" s="9" t="s">
        <v>108</v>
      </c>
      <c r="B85" s="108">
        <v>0</v>
      </c>
      <c r="C85" s="121">
        <v>0</v>
      </c>
      <c r="D85" s="115">
        <v>76</v>
      </c>
      <c r="E85" s="121">
        <v>0</v>
      </c>
      <c r="F85" s="115">
        <v>52</v>
      </c>
      <c r="G85" s="121">
        <v>0</v>
      </c>
      <c r="H85" s="115">
        <v>69</v>
      </c>
      <c r="I85" s="121">
        <v>0</v>
      </c>
      <c r="J85" s="121">
        <v>0</v>
      </c>
    </row>
    <row r="86" spans="1:10" x14ac:dyDescent="0.2">
      <c r="A86" s="7" t="s">
        <v>406</v>
      </c>
      <c r="B86" s="109">
        <v>1</v>
      </c>
      <c r="C86" s="122">
        <v>0</v>
      </c>
      <c r="D86" s="116">
        <v>76</v>
      </c>
      <c r="E86" s="122">
        <v>0</v>
      </c>
      <c r="F86" s="116">
        <v>52</v>
      </c>
      <c r="G86" s="122">
        <v>0</v>
      </c>
      <c r="H86" s="116">
        <v>69</v>
      </c>
      <c r="I86" s="122">
        <v>5908</v>
      </c>
      <c r="J86" s="122">
        <v>54</v>
      </c>
    </row>
    <row r="87" spans="1:10" x14ac:dyDescent="0.2">
      <c r="A87" s="7" t="s">
        <v>390</v>
      </c>
      <c r="B87" s="109">
        <v>1</v>
      </c>
      <c r="C87" s="122">
        <v>0</v>
      </c>
      <c r="D87" s="116">
        <v>76</v>
      </c>
      <c r="E87" s="122">
        <v>0</v>
      </c>
      <c r="F87" s="116">
        <v>52</v>
      </c>
      <c r="G87" s="122">
        <v>0</v>
      </c>
      <c r="H87" s="116">
        <v>69</v>
      </c>
      <c r="I87" s="122">
        <v>3046</v>
      </c>
      <c r="J87" s="122">
        <v>3432</v>
      </c>
    </row>
    <row r="88" spans="1:10" x14ac:dyDescent="0.2">
      <c r="A88" s="7" t="s">
        <v>446</v>
      </c>
      <c r="B88" s="109">
        <v>1</v>
      </c>
      <c r="C88" s="122">
        <v>0</v>
      </c>
      <c r="D88" s="116">
        <v>76</v>
      </c>
      <c r="E88" s="122">
        <v>0</v>
      </c>
      <c r="F88" s="116">
        <v>52</v>
      </c>
      <c r="G88" s="122">
        <v>0</v>
      </c>
      <c r="H88" s="116">
        <v>69</v>
      </c>
      <c r="I88" s="122">
        <v>5056</v>
      </c>
      <c r="J88" s="122">
        <v>2501</v>
      </c>
    </row>
    <row r="89" spans="1:10" ht="13.5" thickBot="1" x14ac:dyDescent="0.25">
      <c r="A89" s="8" t="s">
        <v>414</v>
      </c>
      <c r="B89" s="110">
        <v>0</v>
      </c>
      <c r="C89" s="123">
        <v>0</v>
      </c>
      <c r="D89" s="117">
        <v>76</v>
      </c>
      <c r="E89" s="123">
        <v>0</v>
      </c>
      <c r="F89" s="117">
        <v>52</v>
      </c>
      <c r="G89" s="123">
        <v>0</v>
      </c>
      <c r="H89" s="117">
        <v>69</v>
      </c>
      <c r="I89" s="123">
        <v>0</v>
      </c>
      <c r="J89" s="123">
        <v>0</v>
      </c>
    </row>
    <row r="90" spans="1:10" x14ac:dyDescent="0.2">
      <c r="A90" s="9" t="s">
        <v>378</v>
      </c>
      <c r="B90" s="108">
        <v>1</v>
      </c>
      <c r="C90" s="121">
        <v>0</v>
      </c>
      <c r="D90" s="115">
        <v>76</v>
      </c>
      <c r="E90" s="121">
        <v>0</v>
      </c>
      <c r="F90" s="115">
        <v>52</v>
      </c>
      <c r="G90" s="121">
        <v>0</v>
      </c>
      <c r="H90" s="115">
        <v>69</v>
      </c>
      <c r="I90" s="121">
        <v>247</v>
      </c>
      <c r="J90" s="121">
        <v>34</v>
      </c>
    </row>
    <row r="91" spans="1:10" x14ac:dyDescent="0.2">
      <c r="A91" s="7" t="s">
        <v>44</v>
      </c>
      <c r="B91" s="109">
        <v>0</v>
      </c>
      <c r="C91" s="122">
        <v>0</v>
      </c>
      <c r="D91" s="116">
        <v>76</v>
      </c>
      <c r="E91" s="122">
        <v>0</v>
      </c>
      <c r="F91" s="116">
        <v>52</v>
      </c>
      <c r="G91" s="122">
        <v>0</v>
      </c>
      <c r="H91" s="116">
        <v>69</v>
      </c>
      <c r="I91" s="122">
        <v>0</v>
      </c>
      <c r="J91" s="122">
        <v>0</v>
      </c>
    </row>
    <row r="92" spans="1:10" x14ac:dyDescent="0.2">
      <c r="A92" s="7" t="s">
        <v>363</v>
      </c>
      <c r="B92" s="109">
        <v>1</v>
      </c>
      <c r="C92" s="122">
        <v>0</v>
      </c>
      <c r="D92" s="116">
        <v>76</v>
      </c>
      <c r="E92" s="122">
        <v>0</v>
      </c>
      <c r="F92" s="116">
        <v>52</v>
      </c>
      <c r="G92" s="122">
        <v>0</v>
      </c>
      <c r="H92" s="116">
        <v>69</v>
      </c>
      <c r="I92" s="122">
        <v>2924</v>
      </c>
      <c r="J92" s="122">
        <v>34</v>
      </c>
    </row>
    <row r="93" spans="1:10" x14ac:dyDescent="0.2">
      <c r="A93" s="7" t="s">
        <v>424</v>
      </c>
      <c r="B93" s="109">
        <v>1</v>
      </c>
      <c r="C93" s="122">
        <v>0</v>
      </c>
      <c r="D93" s="116">
        <v>76</v>
      </c>
      <c r="E93" s="122">
        <v>0</v>
      </c>
      <c r="F93" s="116">
        <v>52</v>
      </c>
      <c r="G93" s="122">
        <v>0</v>
      </c>
      <c r="H93" s="116">
        <v>69</v>
      </c>
      <c r="I93" s="122">
        <v>633</v>
      </c>
      <c r="J93" s="122">
        <v>66</v>
      </c>
    </row>
    <row r="94" spans="1:10" ht="13.5" thickBot="1" x14ac:dyDescent="0.25">
      <c r="A94" s="8" t="s">
        <v>315</v>
      </c>
      <c r="B94" s="110">
        <v>1</v>
      </c>
      <c r="C94" s="123">
        <v>0</v>
      </c>
      <c r="D94" s="117">
        <v>76</v>
      </c>
      <c r="E94" s="123">
        <v>0</v>
      </c>
      <c r="F94" s="117">
        <v>52</v>
      </c>
      <c r="G94" s="123">
        <v>0</v>
      </c>
      <c r="H94" s="117">
        <v>69</v>
      </c>
      <c r="I94" s="123">
        <v>1113</v>
      </c>
      <c r="J94" s="123">
        <v>192</v>
      </c>
    </row>
    <row r="95" spans="1:10" x14ac:dyDescent="0.2">
      <c r="A95" s="9" t="s">
        <v>417</v>
      </c>
      <c r="B95" s="108">
        <v>1</v>
      </c>
      <c r="C95" s="121">
        <v>0</v>
      </c>
      <c r="D95" s="115">
        <v>76</v>
      </c>
      <c r="E95" s="121">
        <v>0</v>
      </c>
      <c r="F95" s="115">
        <v>52</v>
      </c>
      <c r="G95" s="121">
        <v>0</v>
      </c>
      <c r="H95" s="115">
        <v>69</v>
      </c>
      <c r="I95" s="121">
        <v>1162</v>
      </c>
      <c r="J95" s="121">
        <v>4</v>
      </c>
    </row>
    <row r="96" spans="1:10" x14ac:dyDescent="0.2">
      <c r="A96" s="7" t="s">
        <v>275</v>
      </c>
      <c r="B96" s="109">
        <v>1</v>
      </c>
      <c r="C96" s="122">
        <v>0</v>
      </c>
      <c r="D96" s="116">
        <v>76</v>
      </c>
      <c r="E96" s="122">
        <v>0</v>
      </c>
      <c r="F96" s="116">
        <v>52</v>
      </c>
      <c r="G96" s="122">
        <v>0</v>
      </c>
      <c r="H96" s="116">
        <v>69</v>
      </c>
      <c r="I96" s="122">
        <v>13283</v>
      </c>
      <c r="J96" s="122">
        <v>3065</v>
      </c>
    </row>
    <row r="97" spans="1:10" x14ac:dyDescent="0.2">
      <c r="A97" s="7" t="s">
        <v>226</v>
      </c>
      <c r="B97" s="109">
        <v>1</v>
      </c>
      <c r="C97" s="122">
        <v>0</v>
      </c>
      <c r="D97" s="116">
        <v>76</v>
      </c>
      <c r="E97" s="122">
        <v>0</v>
      </c>
      <c r="F97" s="116">
        <v>52</v>
      </c>
      <c r="G97" s="122">
        <v>0</v>
      </c>
      <c r="H97" s="116">
        <v>69</v>
      </c>
      <c r="I97" s="122">
        <v>4630</v>
      </c>
      <c r="J97" s="122">
        <v>5976</v>
      </c>
    </row>
    <row r="98" spans="1:10" x14ac:dyDescent="0.2">
      <c r="A98" s="7" t="s">
        <v>162</v>
      </c>
      <c r="B98" s="109">
        <v>1</v>
      </c>
      <c r="C98" s="122">
        <v>0</v>
      </c>
      <c r="D98" s="116">
        <v>76</v>
      </c>
      <c r="E98" s="122">
        <v>0</v>
      </c>
      <c r="F98" s="116">
        <v>52</v>
      </c>
      <c r="G98" s="122">
        <v>0</v>
      </c>
      <c r="H98" s="116">
        <v>69</v>
      </c>
      <c r="I98" s="122">
        <v>111</v>
      </c>
      <c r="J98" s="122">
        <v>301</v>
      </c>
    </row>
    <row r="99" spans="1:10" ht="13.5" thickBot="1" x14ac:dyDescent="0.25">
      <c r="A99" s="8" t="s">
        <v>382</v>
      </c>
      <c r="B99" s="110">
        <v>1</v>
      </c>
      <c r="C99" s="123">
        <v>0</v>
      </c>
      <c r="D99" s="117">
        <v>76</v>
      </c>
      <c r="E99" s="123">
        <v>0</v>
      </c>
      <c r="F99" s="117">
        <v>52</v>
      </c>
      <c r="G99" s="123">
        <v>0</v>
      </c>
      <c r="H99" s="117">
        <v>69</v>
      </c>
      <c r="I99" s="123">
        <v>2265</v>
      </c>
      <c r="J99" s="123">
        <v>221</v>
      </c>
    </row>
    <row r="100" spans="1:10" x14ac:dyDescent="0.2">
      <c r="A100" s="9" t="s">
        <v>423</v>
      </c>
      <c r="B100" s="108">
        <v>0</v>
      </c>
      <c r="C100" s="121">
        <v>0</v>
      </c>
      <c r="D100" s="115">
        <v>76</v>
      </c>
      <c r="E100" s="121">
        <v>0</v>
      </c>
      <c r="F100" s="115">
        <v>52</v>
      </c>
      <c r="G100" s="121">
        <v>0</v>
      </c>
      <c r="H100" s="115">
        <v>69</v>
      </c>
      <c r="I100" s="121">
        <v>0</v>
      </c>
      <c r="J100" s="121">
        <v>0</v>
      </c>
    </row>
    <row r="101" spans="1:10" x14ac:dyDescent="0.2">
      <c r="A101" s="7" t="s">
        <v>394</v>
      </c>
      <c r="B101" s="109">
        <v>0</v>
      </c>
      <c r="C101" s="122">
        <v>0</v>
      </c>
      <c r="D101" s="116">
        <v>76</v>
      </c>
      <c r="E101" s="122">
        <v>0</v>
      </c>
      <c r="F101" s="116">
        <v>52</v>
      </c>
      <c r="G101" s="122">
        <v>0</v>
      </c>
      <c r="H101" s="116">
        <v>69</v>
      </c>
      <c r="I101" s="122">
        <v>0</v>
      </c>
      <c r="J101" s="122">
        <v>0</v>
      </c>
    </row>
    <row r="102" spans="1:10" x14ac:dyDescent="0.2">
      <c r="A102" s="7" t="s">
        <v>261</v>
      </c>
      <c r="B102" s="109">
        <v>0</v>
      </c>
      <c r="C102" s="122">
        <v>0</v>
      </c>
      <c r="D102" s="116">
        <v>76</v>
      </c>
      <c r="E102" s="122">
        <v>0</v>
      </c>
      <c r="F102" s="116">
        <v>52</v>
      </c>
      <c r="G102" s="122">
        <v>0</v>
      </c>
      <c r="H102" s="116">
        <v>69</v>
      </c>
      <c r="I102" s="122">
        <v>0</v>
      </c>
      <c r="J102" s="122">
        <v>0</v>
      </c>
    </row>
    <row r="103" spans="1:10" x14ac:dyDescent="0.2">
      <c r="A103" s="7" t="s">
        <v>389</v>
      </c>
      <c r="B103" s="109">
        <v>0</v>
      </c>
      <c r="C103" s="122">
        <v>0</v>
      </c>
      <c r="D103" s="116">
        <v>76</v>
      </c>
      <c r="E103" s="122">
        <v>0</v>
      </c>
      <c r="F103" s="116">
        <v>52</v>
      </c>
      <c r="G103" s="122">
        <v>0</v>
      </c>
      <c r="H103" s="116">
        <v>69</v>
      </c>
      <c r="I103" s="122">
        <v>0</v>
      </c>
      <c r="J103" s="122">
        <v>0</v>
      </c>
    </row>
    <row r="104" spans="1:10" ht="13.5" thickBot="1" x14ac:dyDescent="0.25">
      <c r="A104" s="8" t="s">
        <v>428</v>
      </c>
      <c r="B104" s="110">
        <v>0</v>
      </c>
      <c r="C104" s="123">
        <v>0</v>
      </c>
      <c r="D104" s="117">
        <v>76</v>
      </c>
      <c r="E104" s="123">
        <v>0</v>
      </c>
      <c r="F104" s="117">
        <v>52</v>
      </c>
      <c r="G104" s="123">
        <v>0</v>
      </c>
      <c r="H104" s="117">
        <v>69</v>
      </c>
      <c r="I104" s="123">
        <v>0</v>
      </c>
      <c r="J104" s="123">
        <v>0</v>
      </c>
    </row>
    <row r="105" spans="1:10" x14ac:dyDescent="0.2">
      <c r="A105" s="9" t="s">
        <v>449</v>
      </c>
      <c r="B105" s="108">
        <v>0</v>
      </c>
      <c r="C105" s="121">
        <v>0</v>
      </c>
      <c r="D105" s="115">
        <v>76</v>
      </c>
      <c r="E105" s="121">
        <v>0</v>
      </c>
      <c r="F105" s="115">
        <v>52</v>
      </c>
      <c r="G105" s="121">
        <v>0</v>
      </c>
      <c r="H105" s="115">
        <v>69</v>
      </c>
      <c r="I105" s="121">
        <v>0</v>
      </c>
      <c r="J105" s="121">
        <v>0</v>
      </c>
    </row>
    <row r="106" spans="1:10" ht="13.5" thickBot="1" x14ac:dyDescent="0.25">
      <c r="A106" s="7" t="s">
        <v>438</v>
      </c>
      <c r="B106" s="109">
        <v>0</v>
      </c>
      <c r="C106" s="122">
        <v>0</v>
      </c>
      <c r="D106" s="116">
        <v>76</v>
      </c>
      <c r="E106" s="122">
        <v>0</v>
      </c>
      <c r="F106" s="116">
        <v>52</v>
      </c>
      <c r="G106" s="122">
        <v>0</v>
      </c>
      <c r="H106" s="116">
        <v>69</v>
      </c>
      <c r="I106" s="122">
        <v>28</v>
      </c>
      <c r="J106" s="122">
        <v>0</v>
      </c>
    </row>
    <row r="107" spans="1:10" x14ac:dyDescent="0.2">
      <c r="A107" s="9"/>
      <c r="B107" s="108"/>
      <c r="C107" s="124"/>
      <c r="D107" s="115"/>
      <c r="E107" s="124"/>
      <c r="F107" s="115"/>
      <c r="G107" s="124"/>
      <c r="H107" s="115"/>
      <c r="I107" s="124"/>
      <c r="J107" s="124"/>
    </row>
    <row r="108" spans="1:10" x14ac:dyDescent="0.2">
      <c r="A108" s="5" t="s">
        <v>18</v>
      </c>
      <c r="B108" s="60">
        <f>(J108-C108)/J108</f>
        <v>0.884356310721228</v>
      </c>
      <c r="C108" s="125">
        <f>SUM(C5:C106)</f>
        <v>124102.09999999998</v>
      </c>
      <c r="D108" s="125"/>
      <c r="E108" s="125">
        <f>SUM(E5:E106)</f>
        <v>62959</v>
      </c>
      <c r="F108" s="125"/>
      <c r="G108" s="125">
        <f>SUM(G5:G106)</f>
        <v>61150</v>
      </c>
      <c r="H108" s="125"/>
      <c r="I108" s="125">
        <f>SUM(I5:I106)</f>
        <v>6460658</v>
      </c>
      <c r="J108" s="125">
        <f>SUM(J5:J106)</f>
        <v>1073142</v>
      </c>
    </row>
    <row r="109" spans="1:10" ht="13.5" thickBot="1" x14ac:dyDescent="0.25">
      <c r="A109" s="10"/>
      <c r="B109" s="112"/>
      <c r="C109" s="112"/>
      <c r="D109" s="112"/>
      <c r="E109" s="112"/>
      <c r="F109" s="112"/>
      <c r="G109" s="112"/>
      <c r="H109" s="112"/>
      <c r="I109" s="112"/>
      <c r="J109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zoomScaleNormal="100" workbookViewId="0">
      <selection activeCell="B37" sqref="B37"/>
    </sheetView>
  </sheetViews>
  <sheetFormatPr defaultRowHeight="12.75" x14ac:dyDescent="0.2"/>
  <cols>
    <col min="1" max="1" width="37.140625" style="18" customWidth="1"/>
    <col min="2" max="2" width="6.28515625" style="18" bestFit="1" customWidth="1"/>
    <col min="3" max="3" width="9.42578125" style="18" bestFit="1" customWidth="1"/>
    <col min="4" max="4" width="16" style="18" bestFit="1" customWidth="1"/>
    <col min="5" max="5" width="12" style="18" bestFit="1" customWidth="1"/>
    <col min="6" max="6" width="10.28515625" style="18" bestFit="1" customWidth="1"/>
    <col min="7" max="7" width="8.140625" style="18" customWidth="1"/>
    <col min="8" max="8" width="11.140625" style="18" bestFit="1" customWidth="1"/>
    <col min="9" max="9" width="7" style="18" customWidth="1"/>
    <col min="10" max="10" width="12.42578125" style="18" bestFit="1" customWidth="1"/>
    <col min="11" max="11" width="13.7109375" style="18" bestFit="1" customWidth="1"/>
    <col min="12" max="16384" width="9.140625" style="18"/>
  </cols>
  <sheetData>
    <row r="1" spans="1:12" ht="14.25" x14ac:dyDescent="0.2">
      <c r="A1" s="44" t="s">
        <v>33</v>
      </c>
      <c r="B1" s="44"/>
      <c r="C1" s="44"/>
      <c r="D1" s="44"/>
      <c r="I1" s="41"/>
    </row>
    <row r="2" spans="1:12" x14ac:dyDescent="0.2">
      <c r="A2" s="1" t="s">
        <v>25</v>
      </c>
      <c r="B2" s="44"/>
      <c r="C2" s="44"/>
      <c r="D2" s="44"/>
      <c r="I2" s="41"/>
    </row>
    <row r="3" spans="1:12" ht="13.5" thickBot="1" x14ac:dyDescent="0.25">
      <c r="A3" s="5" t="s">
        <v>31</v>
      </c>
      <c r="B3" s="43"/>
      <c r="C3" s="42"/>
      <c r="I3" s="41"/>
    </row>
    <row r="4" spans="1:12" s="40" customFormat="1" ht="33" customHeight="1" thickBot="1" x14ac:dyDescent="0.25">
      <c r="A4" s="102" t="s">
        <v>0</v>
      </c>
      <c r="B4" s="103" t="s">
        <v>28</v>
      </c>
      <c r="C4" s="103" t="s">
        <v>29</v>
      </c>
      <c r="D4" s="104" t="s">
        <v>1</v>
      </c>
      <c r="E4" s="105" t="s">
        <v>2</v>
      </c>
      <c r="F4" s="104" t="s">
        <v>3</v>
      </c>
      <c r="G4" s="105" t="s">
        <v>453</v>
      </c>
      <c r="H4" s="104" t="s">
        <v>5</v>
      </c>
      <c r="I4" s="105" t="s">
        <v>6</v>
      </c>
      <c r="J4" s="105" t="s">
        <v>452</v>
      </c>
      <c r="K4" s="105" t="s">
        <v>9</v>
      </c>
      <c r="L4"/>
    </row>
    <row r="5" spans="1:12" x14ac:dyDescent="0.2">
      <c r="A5" s="37" t="s">
        <v>41</v>
      </c>
      <c r="B5" s="35">
        <v>0.96699999999999997</v>
      </c>
      <c r="C5" s="45">
        <v>5.0000000000000001E-3</v>
      </c>
      <c r="D5" s="86">
        <v>79057.399999999994</v>
      </c>
      <c r="E5" s="86">
        <v>1</v>
      </c>
      <c r="F5" s="86">
        <v>23191</v>
      </c>
      <c r="G5" s="87">
        <v>3</v>
      </c>
      <c r="H5" s="86">
        <v>55866</v>
      </c>
      <c r="I5" s="88">
        <v>1</v>
      </c>
      <c r="J5" s="86">
        <v>14641185</v>
      </c>
      <c r="K5" s="86">
        <v>2413735</v>
      </c>
      <c r="L5" s="62"/>
    </row>
    <row r="6" spans="1:12" x14ac:dyDescent="0.2">
      <c r="A6" s="37" t="s">
        <v>65</v>
      </c>
      <c r="B6" s="35">
        <v>0.93</v>
      </c>
      <c r="C6" s="45">
        <v>-6.0000000000000001E-3</v>
      </c>
      <c r="D6" s="87">
        <v>17595.5</v>
      </c>
      <c r="E6" s="86">
        <v>6</v>
      </c>
      <c r="F6" s="87">
        <v>1204</v>
      </c>
      <c r="G6" s="87">
        <v>71</v>
      </c>
      <c r="H6" s="87">
        <v>16392</v>
      </c>
      <c r="I6" s="88">
        <v>2</v>
      </c>
      <c r="J6" s="87">
        <v>6850574</v>
      </c>
      <c r="K6" s="87">
        <v>253105</v>
      </c>
      <c r="L6" s="62"/>
    </row>
    <row r="7" spans="1:12" x14ac:dyDescent="0.2">
      <c r="A7" s="37" t="s">
        <v>42</v>
      </c>
      <c r="B7" s="35">
        <v>0.98699999999999999</v>
      </c>
      <c r="C7" s="45">
        <v>7.0000000000000001E-3</v>
      </c>
      <c r="D7" s="87">
        <v>19833.900000000001</v>
      </c>
      <c r="E7" s="86">
        <v>4</v>
      </c>
      <c r="F7" s="87">
        <v>4367</v>
      </c>
      <c r="G7" s="87">
        <v>19</v>
      </c>
      <c r="H7" s="87">
        <v>15467</v>
      </c>
      <c r="I7" s="88">
        <v>3</v>
      </c>
      <c r="J7" s="87">
        <v>5592653</v>
      </c>
      <c r="K7" s="87">
        <v>1471490</v>
      </c>
      <c r="L7" s="62"/>
    </row>
    <row r="8" spans="1:12" x14ac:dyDescent="0.2">
      <c r="A8" s="37" t="s">
        <v>67</v>
      </c>
      <c r="B8" s="35">
        <v>0.95</v>
      </c>
      <c r="C8" s="45">
        <v>3.0000000000000001E-3</v>
      </c>
      <c r="D8" s="87">
        <v>9825.4</v>
      </c>
      <c r="E8" s="86">
        <v>11</v>
      </c>
      <c r="F8" s="87">
        <v>4133</v>
      </c>
      <c r="G8" s="87">
        <v>21</v>
      </c>
      <c r="H8" s="87">
        <v>5693</v>
      </c>
      <c r="I8" s="88">
        <v>4</v>
      </c>
      <c r="J8" s="87">
        <v>864620</v>
      </c>
      <c r="K8" s="87">
        <v>197903</v>
      </c>
      <c r="L8" s="62"/>
    </row>
    <row r="9" spans="1:12" ht="13.5" thickBot="1" x14ac:dyDescent="0.25">
      <c r="A9" s="39" t="s">
        <v>68</v>
      </c>
      <c r="B9" s="30">
        <v>0.92100000000000004</v>
      </c>
      <c r="C9" s="29">
        <v>0.02</v>
      </c>
      <c r="D9" s="89">
        <v>5340.1</v>
      </c>
      <c r="E9" s="90">
        <v>17</v>
      </c>
      <c r="F9" s="89">
        <v>0</v>
      </c>
      <c r="G9" s="89">
        <v>245</v>
      </c>
      <c r="H9" s="89">
        <v>5340</v>
      </c>
      <c r="I9" s="91">
        <v>5</v>
      </c>
      <c r="J9" s="89">
        <v>209560</v>
      </c>
      <c r="K9" s="89">
        <v>67817</v>
      </c>
      <c r="L9" s="62"/>
    </row>
    <row r="10" spans="1:12" x14ac:dyDescent="0.2">
      <c r="A10" s="37" t="s">
        <v>54</v>
      </c>
      <c r="B10" s="35">
        <v>0.97799999999999998</v>
      </c>
      <c r="C10" s="45">
        <v>7.0000000000000001E-3</v>
      </c>
      <c r="D10" s="86">
        <v>8757.2000000000007</v>
      </c>
      <c r="E10" s="86">
        <v>13</v>
      </c>
      <c r="F10" s="86">
        <v>4395</v>
      </c>
      <c r="G10" s="87">
        <v>18</v>
      </c>
      <c r="H10" s="86">
        <v>4362</v>
      </c>
      <c r="I10" s="88">
        <v>6</v>
      </c>
      <c r="J10" s="86">
        <v>773397</v>
      </c>
      <c r="K10" s="86">
        <v>390840</v>
      </c>
      <c r="L10" s="62"/>
    </row>
    <row r="11" spans="1:12" x14ac:dyDescent="0.2">
      <c r="A11" s="37" t="s">
        <v>63</v>
      </c>
      <c r="B11" s="35">
        <v>0.96299999999999997</v>
      </c>
      <c r="C11" s="45">
        <v>-6.0000000000000001E-3</v>
      </c>
      <c r="D11" s="87">
        <v>9661.7000000000007</v>
      </c>
      <c r="E11" s="86">
        <v>12</v>
      </c>
      <c r="F11" s="87">
        <v>6423</v>
      </c>
      <c r="G11" s="87">
        <v>10</v>
      </c>
      <c r="H11" s="87">
        <v>3239</v>
      </c>
      <c r="I11" s="88">
        <v>7</v>
      </c>
      <c r="J11" s="87">
        <v>642773</v>
      </c>
      <c r="K11" s="87">
        <v>258428</v>
      </c>
      <c r="L11" s="62"/>
    </row>
    <row r="12" spans="1:12" x14ac:dyDescent="0.2">
      <c r="A12" s="37" t="s">
        <v>69</v>
      </c>
      <c r="B12" s="35">
        <v>0.77200000000000002</v>
      </c>
      <c r="C12" s="45">
        <v>-0.06</v>
      </c>
      <c r="D12" s="87">
        <v>14215.8</v>
      </c>
      <c r="E12" s="86">
        <v>7</v>
      </c>
      <c r="F12" s="87">
        <v>11101</v>
      </c>
      <c r="G12" s="87">
        <v>7</v>
      </c>
      <c r="H12" s="87">
        <v>3115</v>
      </c>
      <c r="I12" s="88">
        <v>8</v>
      </c>
      <c r="J12" s="87">
        <v>519509</v>
      </c>
      <c r="K12" s="87">
        <v>62342</v>
      </c>
      <c r="L12" s="62"/>
    </row>
    <row r="13" spans="1:12" x14ac:dyDescent="0.2">
      <c r="A13" s="37" t="s">
        <v>51</v>
      </c>
      <c r="B13" s="35">
        <v>0.99099999999999999</v>
      </c>
      <c r="C13" s="45">
        <v>2E-3</v>
      </c>
      <c r="D13" s="87">
        <v>3922.7</v>
      </c>
      <c r="E13" s="86">
        <v>33</v>
      </c>
      <c r="F13" s="87">
        <v>882</v>
      </c>
      <c r="G13" s="87">
        <v>83</v>
      </c>
      <c r="H13" s="87">
        <v>3041</v>
      </c>
      <c r="I13" s="88">
        <v>9</v>
      </c>
      <c r="J13" s="87">
        <v>840055</v>
      </c>
      <c r="K13" s="87">
        <v>453101</v>
      </c>
      <c r="L13" s="62"/>
    </row>
    <row r="14" spans="1:12" ht="13.5" thickBot="1" x14ac:dyDescent="0.25">
      <c r="A14" s="31" t="s">
        <v>70</v>
      </c>
      <c r="B14" s="30">
        <v>0.95299999999999996</v>
      </c>
      <c r="C14" s="29">
        <v>-8.9999999999999993E-3</v>
      </c>
      <c r="D14" s="89">
        <v>4296.2</v>
      </c>
      <c r="E14" s="90">
        <v>30</v>
      </c>
      <c r="F14" s="89">
        <v>1464</v>
      </c>
      <c r="G14" s="89">
        <v>63</v>
      </c>
      <c r="H14" s="89">
        <v>2833</v>
      </c>
      <c r="I14" s="91">
        <v>10</v>
      </c>
      <c r="J14" s="89">
        <v>222008</v>
      </c>
      <c r="K14" s="89">
        <v>90451</v>
      </c>
      <c r="L14" s="62"/>
    </row>
    <row r="15" spans="1:12" x14ac:dyDescent="0.2">
      <c r="A15" s="37" t="s">
        <v>44</v>
      </c>
      <c r="B15" s="35">
        <v>0.98899999999999999</v>
      </c>
      <c r="C15" s="45">
        <v>3.0000000000000001E-3</v>
      </c>
      <c r="D15" s="86">
        <v>10232.700000000001</v>
      </c>
      <c r="E15" s="86">
        <v>10</v>
      </c>
      <c r="F15" s="86">
        <v>7448</v>
      </c>
      <c r="G15" s="87">
        <v>9</v>
      </c>
      <c r="H15" s="86">
        <v>2785</v>
      </c>
      <c r="I15" s="88">
        <v>11</v>
      </c>
      <c r="J15" s="86">
        <v>21400634</v>
      </c>
      <c r="K15" s="86">
        <v>908875</v>
      </c>
      <c r="L15" s="62"/>
    </row>
    <row r="16" spans="1:12" x14ac:dyDescent="0.2">
      <c r="A16" s="37" t="s">
        <v>52</v>
      </c>
      <c r="B16" s="35">
        <v>0.86199999999999999</v>
      </c>
      <c r="C16" s="45">
        <v>1.2E-2</v>
      </c>
      <c r="D16" s="87">
        <v>61775.9</v>
      </c>
      <c r="E16" s="86">
        <v>2</v>
      </c>
      <c r="F16" s="87">
        <v>59534</v>
      </c>
      <c r="G16" s="87">
        <v>1</v>
      </c>
      <c r="H16" s="87">
        <v>2242</v>
      </c>
      <c r="I16" s="88">
        <v>12</v>
      </c>
      <c r="J16" s="87">
        <v>1183214</v>
      </c>
      <c r="K16" s="87">
        <v>446067</v>
      </c>
      <c r="L16" s="62"/>
    </row>
    <row r="17" spans="1:12" x14ac:dyDescent="0.2">
      <c r="A17" s="37" t="s">
        <v>58</v>
      </c>
      <c r="B17" s="35">
        <v>0.90900000000000003</v>
      </c>
      <c r="C17" s="45">
        <v>6.2E-2</v>
      </c>
      <c r="D17" s="87">
        <v>33853.199999999997</v>
      </c>
      <c r="E17" s="86">
        <v>3</v>
      </c>
      <c r="F17" s="87">
        <v>31775</v>
      </c>
      <c r="G17" s="87">
        <v>2</v>
      </c>
      <c r="H17" s="87">
        <v>2079</v>
      </c>
      <c r="I17" s="88">
        <v>13</v>
      </c>
      <c r="J17" s="87">
        <v>1112271</v>
      </c>
      <c r="K17" s="87">
        <v>370455</v>
      </c>
      <c r="L17" s="62"/>
    </row>
    <row r="18" spans="1:12" x14ac:dyDescent="0.2">
      <c r="A18" s="37" t="s">
        <v>66</v>
      </c>
      <c r="B18" s="35">
        <v>0.97399999999999998</v>
      </c>
      <c r="C18" s="45">
        <v>-8.0000000000000002E-3</v>
      </c>
      <c r="D18" s="87">
        <v>6546.7</v>
      </c>
      <c r="E18" s="86">
        <v>15</v>
      </c>
      <c r="F18" s="87">
        <v>4559</v>
      </c>
      <c r="G18" s="87">
        <v>15</v>
      </c>
      <c r="H18" s="87">
        <v>1988</v>
      </c>
      <c r="I18" s="88">
        <v>14</v>
      </c>
      <c r="J18" s="87">
        <v>240533</v>
      </c>
      <c r="K18" s="87">
        <v>251927</v>
      </c>
      <c r="L18" s="62"/>
    </row>
    <row r="19" spans="1:12" ht="13.5" thickBot="1" x14ac:dyDescent="0.25">
      <c r="A19" s="31" t="s">
        <v>71</v>
      </c>
      <c r="B19" s="30">
        <v>0.92400000000000004</v>
      </c>
      <c r="C19" s="29">
        <v>-1.7999999999999999E-2</v>
      </c>
      <c r="D19" s="89">
        <v>4899.2</v>
      </c>
      <c r="E19" s="90">
        <v>20</v>
      </c>
      <c r="F19" s="89">
        <v>3113</v>
      </c>
      <c r="G19" s="89">
        <v>33</v>
      </c>
      <c r="H19" s="89">
        <v>1786</v>
      </c>
      <c r="I19" s="91">
        <v>15</v>
      </c>
      <c r="J19" s="89">
        <v>127339</v>
      </c>
      <c r="K19" s="89">
        <v>64352</v>
      </c>
      <c r="L19" s="62"/>
    </row>
    <row r="20" spans="1:12" x14ac:dyDescent="0.2">
      <c r="A20" s="37" t="s">
        <v>72</v>
      </c>
      <c r="B20" s="35">
        <v>0.89300000000000002</v>
      </c>
      <c r="C20" s="45">
        <v>6.8000000000000005E-2</v>
      </c>
      <c r="D20" s="86">
        <v>3229.1</v>
      </c>
      <c r="E20" s="86">
        <v>40</v>
      </c>
      <c r="F20" s="86">
        <v>1493</v>
      </c>
      <c r="G20" s="87">
        <v>60</v>
      </c>
      <c r="H20" s="86">
        <v>1736</v>
      </c>
      <c r="I20" s="88">
        <v>16</v>
      </c>
      <c r="J20" s="86">
        <v>485242</v>
      </c>
      <c r="K20" s="86">
        <v>30054</v>
      </c>
      <c r="L20" s="62"/>
    </row>
    <row r="21" spans="1:12" x14ac:dyDescent="0.2">
      <c r="A21" s="37" t="s">
        <v>73</v>
      </c>
      <c r="B21" s="35">
        <v>0.96099999999999997</v>
      </c>
      <c r="C21" s="45">
        <v>4.0000000000000001E-3</v>
      </c>
      <c r="D21" s="87">
        <v>4702.1000000000004</v>
      </c>
      <c r="E21" s="86">
        <v>26</v>
      </c>
      <c r="F21" s="87">
        <v>3127</v>
      </c>
      <c r="G21" s="87">
        <v>32</v>
      </c>
      <c r="H21" s="87">
        <v>1575</v>
      </c>
      <c r="I21" s="88">
        <v>17</v>
      </c>
      <c r="J21" s="87">
        <v>498696</v>
      </c>
      <c r="K21" s="87">
        <v>120343</v>
      </c>
      <c r="L21" s="62"/>
    </row>
    <row r="22" spans="1:12" x14ac:dyDescent="0.2">
      <c r="A22" s="37" t="s">
        <v>74</v>
      </c>
      <c r="B22" s="35">
        <v>0.83399999999999996</v>
      </c>
      <c r="C22" s="45">
        <v>8.5999999999999993E-2</v>
      </c>
      <c r="D22" s="87">
        <v>19786.599999999999</v>
      </c>
      <c r="E22" s="86">
        <v>5</v>
      </c>
      <c r="F22" s="87">
        <v>18344</v>
      </c>
      <c r="G22" s="87">
        <v>4</v>
      </c>
      <c r="H22" s="87">
        <v>1443</v>
      </c>
      <c r="I22" s="88">
        <v>18</v>
      </c>
      <c r="J22" s="87">
        <v>336990</v>
      </c>
      <c r="K22" s="87">
        <v>119459</v>
      </c>
      <c r="L22" s="62"/>
    </row>
    <row r="23" spans="1:12" x14ac:dyDescent="0.2">
      <c r="A23" s="37" t="s">
        <v>75</v>
      </c>
      <c r="B23" s="35">
        <v>0.98</v>
      </c>
      <c r="C23" s="45">
        <v>-0.01</v>
      </c>
      <c r="D23" s="87">
        <v>4726.3999999999996</v>
      </c>
      <c r="E23" s="86">
        <v>25</v>
      </c>
      <c r="F23" s="87">
        <v>3329</v>
      </c>
      <c r="G23" s="87">
        <v>31</v>
      </c>
      <c r="H23" s="87">
        <v>1397</v>
      </c>
      <c r="I23" s="88">
        <v>19</v>
      </c>
      <c r="J23" s="87">
        <v>246517</v>
      </c>
      <c r="K23" s="87">
        <v>237398</v>
      </c>
      <c r="L23" s="62"/>
    </row>
    <row r="24" spans="1:12" ht="13.5" thickBot="1" x14ac:dyDescent="0.25">
      <c r="A24" s="31" t="s">
        <v>76</v>
      </c>
      <c r="B24" s="30">
        <v>0.82899999999999996</v>
      </c>
      <c r="C24" s="29">
        <v>-2.1000000000000001E-2</v>
      </c>
      <c r="D24" s="89">
        <v>1230.9000000000001</v>
      </c>
      <c r="E24" s="90">
        <v>78</v>
      </c>
      <c r="F24" s="89">
        <v>0</v>
      </c>
      <c r="G24" s="89">
        <v>245</v>
      </c>
      <c r="H24" s="89">
        <v>1231</v>
      </c>
      <c r="I24" s="91">
        <v>20</v>
      </c>
      <c r="J24" s="89">
        <v>48400</v>
      </c>
      <c r="K24" s="89">
        <v>7187</v>
      </c>
      <c r="L24" s="62"/>
    </row>
    <row r="25" spans="1:12" x14ac:dyDescent="0.2">
      <c r="A25" s="37" t="s">
        <v>77</v>
      </c>
      <c r="B25" s="35">
        <v>0.71599999999999997</v>
      </c>
      <c r="C25" s="45">
        <v>-0.187</v>
      </c>
      <c r="D25" s="86">
        <v>4506.1000000000004</v>
      </c>
      <c r="E25" s="86">
        <v>28</v>
      </c>
      <c r="F25" s="86">
        <v>3357</v>
      </c>
      <c r="G25" s="87">
        <v>30</v>
      </c>
      <c r="H25" s="86">
        <v>1149</v>
      </c>
      <c r="I25" s="88">
        <v>21</v>
      </c>
      <c r="J25" s="86">
        <v>335290</v>
      </c>
      <c r="K25" s="86">
        <v>15862</v>
      </c>
      <c r="L25" s="62"/>
    </row>
    <row r="26" spans="1:12" x14ac:dyDescent="0.2">
      <c r="A26" s="37" t="s">
        <v>48</v>
      </c>
      <c r="B26" s="35">
        <v>0.97799999999999998</v>
      </c>
      <c r="C26" s="45">
        <v>-1.0999999999999999E-2</v>
      </c>
      <c r="D26" s="87">
        <v>12594.7</v>
      </c>
      <c r="E26" s="86">
        <v>8</v>
      </c>
      <c r="F26" s="87">
        <v>11466</v>
      </c>
      <c r="G26" s="87">
        <v>6</v>
      </c>
      <c r="H26" s="87">
        <v>1129</v>
      </c>
      <c r="I26" s="88">
        <v>22</v>
      </c>
      <c r="J26" s="87">
        <v>913771</v>
      </c>
      <c r="K26" s="87">
        <v>583935</v>
      </c>
      <c r="L26" s="62"/>
    </row>
    <row r="27" spans="1:12" x14ac:dyDescent="0.2">
      <c r="A27" s="37" t="s">
        <v>78</v>
      </c>
      <c r="B27" s="35">
        <v>0.93400000000000005</v>
      </c>
      <c r="C27" s="45" t="s">
        <v>56</v>
      </c>
      <c r="D27" s="87">
        <v>2117.8000000000002</v>
      </c>
      <c r="E27" s="86">
        <v>59</v>
      </c>
      <c r="F27" s="87">
        <v>994</v>
      </c>
      <c r="G27" s="87">
        <v>78</v>
      </c>
      <c r="H27" s="87">
        <v>1124</v>
      </c>
      <c r="I27" s="88">
        <v>23</v>
      </c>
      <c r="J27" s="87">
        <v>370829</v>
      </c>
      <c r="K27" s="87">
        <v>31975</v>
      </c>
      <c r="L27" s="62"/>
    </row>
    <row r="28" spans="1:12" x14ac:dyDescent="0.2">
      <c r="A28" s="36" t="s">
        <v>79</v>
      </c>
      <c r="B28" s="35">
        <v>0.70299999999999996</v>
      </c>
      <c r="C28" s="45">
        <v>-0.22800000000000001</v>
      </c>
      <c r="D28" s="87">
        <v>1107.9000000000001</v>
      </c>
      <c r="E28" s="86">
        <v>81</v>
      </c>
      <c r="F28" s="87">
        <v>0</v>
      </c>
      <c r="G28" s="87">
        <v>245</v>
      </c>
      <c r="H28" s="87">
        <v>1108</v>
      </c>
      <c r="I28" s="88">
        <v>24</v>
      </c>
      <c r="J28" s="87">
        <v>30048</v>
      </c>
      <c r="K28" s="87">
        <v>3726</v>
      </c>
      <c r="L28" s="62"/>
    </row>
    <row r="29" spans="1:12" ht="13.5" thickBot="1" x14ac:dyDescent="0.25">
      <c r="A29" s="31" t="s">
        <v>62</v>
      </c>
      <c r="B29" s="30">
        <v>0.99099999999999999</v>
      </c>
      <c r="C29" s="29">
        <v>4.0000000000000001E-3</v>
      </c>
      <c r="D29" s="89">
        <v>2282.6</v>
      </c>
      <c r="E29" s="90">
        <v>55</v>
      </c>
      <c r="F29" s="89">
        <v>1283</v>
      </c>
      <c r="G29" s="89">
        <v>68</v>
      </c>
      <c r="H29" s="89">
        <v>1000</v>
      </c>
      <c r="I29" s="91">
        <v>25</v>
      </c>
      <c r="J29" s="89">
        <v>244031</v>
      </c>
      <c r="K29" s="89">
        <v>262964</v>
      </c>
      <c r="L29" s="62"/>
    </row>
    <row r="31" spans="1:12" x14ac:dyDescent="0.2">
      <c r="A31" s="26" t="s">
        <v>11</v>
      </c>
      <c r="B31" s="25"/>
      <c r="C31" s="25"/>
      <c r="D31" s="74">
        <f>SUM(D5:D29)</f>
        <v>346097.8</v>
      </c>
      <c r="E31" s="74"/>
      <c r="F31" s="74">
        <f>SUM(F5:F29)</f>
        <v>206982</v>
      </c>
      <c r="G31" s="74"/>
      <c r="H31" s="74">
        <f>SUM(H5:H29)</f>
        <v>139120</v>
      </c>
      <c r="I31" s="74"/>
      <c r="J31" s="74">
        <f>SUM(J5:J29)</f>
        <v>58730139</v>
      </c>
      <c r="K31" s="74">
        <f>SUM(K5:K29)</f>
        <v>9113791</v>
      </c>
    </row>
    <row r="32" spans="1:12" ht="13.5" thickBot="1" x14ac:dyDescent="0.25">
      <c r="A32" s="23" t="s">
        <v>26</v>
      </c>
      <c r="B32" s="22"/>
      <c r="C32" s="21"/>
      <c r="D32" s="20">
        <f>D31/Provincial!$D$414</f>
        <v>0.60953669457121418</v>
      </c>
      <c r="E32" s="20" t="s">
        <v>30</v>
      </c>
      <c r="F32" s="20">
        <f>F31/Provincial!$F$414</f>
        <v>0.51874407903640551</v>
      </c>
      <c r="G32" s="20" t="s">
        <v>30</v>
      </c>
      <c r="H32" s="20">
        <f>H31/Provincial!$H$414</f>
        <v>0.8240729771354105</v>
      </c>
      <c r="I32" s="20" t="s">
        <v>30</v>
      </c>
      <c r="J32" s="20">
        <f>J31/Provincial!$J$414</f>
        <v>0.4989770272981674</v>
      </c>
      <c r="K32" s="20">
        <f>K31/Provincial!$K$414</f>
        <v>0.42182989691914557</v>
      </c>
    </row>
  </sheetData>
  <pageMargins left="0.75" right="0.75" top="1" bottom="1" header="0.5" footer="0.5"/>
  <pageSetup scale="85" firstPageNumber="27" orientation="landscape" useFirstPageNumber="1" r:id="rId1"/>
  <headerFooter alignWithMargins="0">
    <oddFooter>&amp;L&amp;X1&amp;X Caution is required when comparing with last year’s report due to corporate mergers, acquisitions, and divestments.&amp;RAER ST60B-2019  •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7"/>
  <sheetViews>
    <sheetView view="pageBreakPreview" topLeftCell="A13" zoomScaleNormal="100" zoomScaleSheetLayoutView="100" zoomScalePageLayoutView="90" workbookViewId="0">
      <selection activeCell="A18" sqref="A18"/>
    </sheetView>
  </sheetViews>
  <sheetFormatPr defaultRowHeight="12.75" x14ac:dyDescent="0.2"/>
  <cols>
    <col min="1" max="1" width="38.85546875" style="18" customWidth="1"/>
    <col min="2" max="2" width="13.5703125" style="18" customWidth="1"/>
    <col min="3" max="3" width="8" style="18" customWidth="1"/>
    <col min="4" max="4" width="10.28515625" style="57" bestFit="1" customWidth="1"/>
    <col min="5" max="5" width="10.28515625" style="58" bestFit="1" customWidth="1"/>
    <col min="6" max="6" width="9.140625" style="18" bestFit="1" customWidth="1"/>
    <col min="7" max="7" width="5.7109375" style="18" bestFit="1" customWidth="1"/>
    <col min="8" max="8" width="9.140625" style="18" bestFit="1" customWidth="1"/>
    <col min="9" max="9" width="5.85546875" style="18" customWidth="1"/>
    <col min="10" max="10" width="12.42578125" style="18" bestFit="1" customWidth="1"/>
    <col min="11" max="11" width="11.42578125" style="41" customWidth="1"/>
    <col min="12" max="12" width="11.140625" style="18" customWidth="1"/>
    <col min="13" max="13" width="9.85546875" style="18" bestFit="1" customWidth="1"/>
    <col min="14" max="16384" width="9.140625" style="18"/>
  </cols>
  <sheetData>
    <row r="1" spans="1:14" ht="14.25" x14ac:dyDescent="0.2">
      <c r="A1" s="1" t="s">
        <v>34</v>
      </c>
      <c r="B1" s="44"/>
      <c r="C1" s="44"/>
      <c r="D1" s="44"/>
      <c r="E1" s="18"/>
      <c r="I1" s="41"/>
      <c r="K1" s="18"/>
    </row>
    <row r="2" spans="1:14" x14ac:dyDescent="0.2">
      <c r="A2" s="1" t="s">
        <v>25</v>
      </c>
      <c r="B2" s="44"/>
      <c r="C2" s="44"/>
      <c r="D2" s="44"/>
      <c r="E2" s="18"/>
      <c r="I2" s="41"/>
      <c r="L2"/>
      <c r="M2"/>
      <c r="N2"/>
    </row>
    <row r="3" spans="1:14" ht="13.5" thickBot="1" x14ac:dyDescent="0.25">
      <c r="A3" s="5" t="s">
        <v>31</v>
      </c>
      <c r="B3" s="43"/>
      <c r="C3" s="42"/>
      <c r="D3" s="18"/>
      <c r="E3" s="18"/>
      <c r="I3" s="41"/>
      <c r="K3" s="18"/>
    </row>
    <row r="4" spans="1:14" s="40" customFormat="1" ht="54.75" customHeight="1" thickBot="1" x14ac:dyDescent="0.3">
      <c r="A4" s="102" t="s">
        <v>0</v>
      </c>
      <c r="B4" s="103" t="s">
        <v>28</v>
      </c>
      <c r="C4" s="103" t="s">
        <v>29</v>
      </c>
      <c r="D4" s="104" t="s">
        <v>1</v>
      </c>
      <c r="E4" s="105" t="s">
        <v>2</v>
      </c>
      <c r="F4" s="104" t="s">
        <v>3</v>
      </c>
      <c r="G4" s="105" t="s">
        <v>4</v>
      </c>
      <c r="H4" s="104" t="s">
        <v>5</v>
      </c>
      <c r="I4" s="105" t="s">
        <v>6</v>
      </c>
      <c r="J4" s="105" t="s">
        <v>452</v>
      </c>
      <c r="K4" s="105" t="s">
        <v>9</v>
      </c>
      <c r="L4" s="106" t="s">
        <v>7</v>
      </c>
      <c r="M4" s="106" t="s">
        <v>8</v>
      </c>
    </row>
    <row r="5" spans="1:14" x14ac:dyDescent="0.2">
      <c r="A5" s="48" t="s">
        <v>41</v>
      </c>
      <c r="B5" s="49">
        <v>0.96699999999999997</v>
      </c>
      <c r="C5" s="34">
        <v>5.0000000000000001E-3</v>
      </c>
      <c r="D5" s="65">
        <v>79057.399999999994</v>
      </c>
      <c r="E5" s="50">
        <v>1</v>
      </c>
      <c r="F5" s="65">
        <v>23191</v>
      </c>
      <c r="G5" s="51">
        <v>3</v>
      </c>
      <c r="H5" s="65">
        <v>55866</v>
      </c>
      <c r="I5" s="51">
        <v>1</v>
      </c>
      <c r="J5" s="65">
        <v>14641185</v>
      </c>
      <c r="K5" s="65">
        <v>2413735</v>
      </c>
      <c r="L5" s="62">
        <v>939429</v>
      </c>
      <c r="M5" s="18">
        <v>1</v>
      </c>
    </row>
    <row r="6" spans="1:14" x14ac:dyDescent="0.2">
      <c r="A6" s="37" t="s">
        <v>52</v>
      </c>
      <c r="B6" s="35">
        <v>0.86199999999999999</v>
      </c>
      <c r="C6" s="45">
        <v>1.2E-2</v>
      </c>
      <c r="D6" s="33">
        <v>61775.9</v>
      </c>
      <c r="E6" s="46">
        <v>2</v>
      </c>
      <c r="F6" s="33">
        <v>59534</v>
      </c>
      <c r="G6" s="32">
        <v>1</v>
      </c>
      <c r="H6" s="33">
        <v>2242</v>
      </c>
      <c r="I6" s="32">
        <v>12</v>
      </c>
      <c r="J6" s="33">
        <v>1183214</v>
      </c>
      <c r="K6" s="33">
        <v>446067</v>
      </c>
      <c r="L6" s="62">
        <v>179013</v>
      </c>
      <c r="M6" s="18">
        <v>4</v>
      </c>
    </row>
    <row r="7" spans="1:14" x14ac:dyDescent="0.2">
      <c r="A7" s="48" t="s">
        <v>58</v>
      </c>
      <c r="B7" s="49">
        <v>0.90900000000000003</v>
      </c>
      <c r="C7" s="34">
        <v>6.2E-2</v>
      </c>
      <c r="D7" s="65">
        <v>33853.199999999997</v>
      </c>
      <c r="E7" s="50">
        <v>3</v>
      </c>
      <c r="F7" s="65">
        <v>31775</v>
      </c>
      <c r="G7" s="51">
        <v>2</v>
      </c>
      <c r="H7" s="65">
        <v>2079</v>
      </c>
      <c r="I7" s="51">
        <v>13</v>
      </c>
      <c r="J7" s="65">
        <v>1112271</v>
      </c>
      <c r="K7" s="65">
        <v>370455</v>
      </c>
      <c r="L7" s="80">
        <v>109482</v>
      </c>
      <c r="M7" s="81">
        <v>5</v>
      </c>
    </row>
    <row r="8" spans="1:14" x14ac:dyDescent="0.2">
      <c r="A8" s="37" t="s">
        <v>42</v>
      </c>
      <c r="B8" s="35">
        <v>0.98699999999999999</v>
      </c>
      <c r="C8" s="45">
        <v>7.0000000000000001E-3</v>
      </c>
      <c r="D8" s="33">
        <v>19833.900000000001</v>
      </c>
      <c r="E8" s="46">
        <v>4</v>
      </c>
      <c r="F8" s="33">
        <v>4367</v>
      </c>
      <c r="G8" s="32">
        <v>19</v>
      </c>
      <c r="H8" s="33">
        <v>15467</v>
      </c>
      <c r="I8" s="32">
        <v>3</v>
      </c>
      <c r="J8" s="33">
        <v>5592653</v>
      </c>
      <c r="K8" s="33">
        <v>1471490</v>
      </c>
      <c r="L8" s="62">
        <v>219361</v>
      </c>
      <c r="M8" s="18">
        <v>3</v>
      </c>
    </row>
    <row r="9" spans="1:14" ht="13.5" thickBot="1" x14ac:dyDescent="0.25">
      <c r="A9" s="31" t="s">
        <v>74</v>
      </c>
      <c r="B9" s="30">
        <v>0.83399999999999996</v>
      </c>
      <c r="C9" s="29">
        <v>8.5999999999999993E-2</v>
      </c>
      <c r="D9" s="28">
        <v>19786.599999999999</v>
      </c>
      <c r="E9" s="47">
        <v>5</v>
      </c>
      <c r="F9" s="28">
        <v>18344</v>
      </c>
      <c r="G9" s="27">
        <v>4</v>
      </c>
      <c r="H9" s="28">
        <v>1443</v>
      </c>
      <c r="I9" s="27">
        <v>18</v>
      </c>
      <c r="J9" s="28">
        <v>336990</v>
      </c>
      <c r="K9" s="28">
        <v>119459</v>
      </c>
      <c r="L9" s="59">
        <v>71042</v>
      </c>
      <c r="M9" s="72">
        <v>8</v>
      </c>
    </row>
    <row r="10" spans="1:14" x14ac:dyDescent="0.2">
      <c r="A10" s="37" t="s">
        <v>65</v>
      </c>
      <c r="B10" s="49">
        <v>0.93</v>
      </c>
      <c r="C10" s="34">
        <v>-6.0000000000000001E-3</v>
      </c>
      <c r="D10" s="65">
        <v>17595.5</v>
      </c>
      <c r="E10" s="50">
        <v>6</v>
      </c>
      <c r="F10" s="65">
        <v>1204</v>
      </c>
      <c r="G10" s="51">
        <v>71</v>
      </c>
      <c r="H10" s="65">
        <v>16392</v>
      </c>
      <c r="I10" s="51">
        <v>2</v>
      </c>
      <c r="J10" s="65">
        <v>6850574</v>
      </c>
      <c r="K10" s="65">
        <v>253105</v>
      </c>
      <c r="L10" s="62">
        <v>256539</v>
      </c>
      <c r="M10" s="18">
        <v>2</v>
      </c>
    </row>
    <row r="11" spans="1:14" x14ac:dyDescent="0.2">
      <c r="A11" s="48" t="s">
        <v>69</v>
      </c>
      <c r="B11" s="49">
        <v>0.77200000000000002</v>
      </c>
      <c r="C11" s="34">
        <v>-0.06</v>
      </c>
      <c r="D11" s="65">
        <v>14215.8</v>
      </c>
      <c r="E11" s="50">
        <v>7</v>
      </c>
      <c r="F11" s="65">
        <v>11101</v>
      </c>
      <c r="G11" s="51">
        <v>7</v>
      </c>
      <c r="H11" s="65">
        <v>3115</v>
      </c>
      <c r="I11" s="51">
        <v>8</v>
      </c>
      <c r="J11" s="65">
        <v>519509</v>
      </c>
      <c r="K11" s="65">
        <v>62342</v>
      </c>
      <c r="L11" s="80">
        <v>76300</v>
      </c>
      <c r="M11" s="81">
        <v>7</v>
      </c>
    </row>
    <row r="12" spans="1:14" x14ac:dyDescent="0.2">
      <c r="A12" s="48" t="s">
        <v>48</v>
      </c>
      <c r="B12" s="49">
        <v>0.97799999999999998</v>
      </c>
      <c r="C12" s="34">
        <v>-1.0999999999999999E-2</v>
      </c>
      <c r="D12" s="65">
        <v>12594.7</v>
      </c>
      <c r="E12" s="50">
        <v>8</v>
      </c>
      <c r="F12" s="65">
        <v>11466</v>
      </c>
      <c r="G12" s="51">
        <v>6</v>
      </c>
      <c r="H12" s="65">
        <v>1129</v>
      </c>
      <c r="I12" s="51">
        <v>22</v>
      </c>
      <c r="J12" s="65">
        <v>913771</v>
      </c>
      <c r="K12" s="65">
        <v>583935</v>
      </c>
      <c r="L12" s="80">
        <v>47248</v>
      </c>
      <c r="M12" s="81">
        <v>13</v>
      </c>
    </row>
    <row r="13" spans="1:14" x14ac:dyDescent="0.2">
      <c r="A13" s="48" t="s">
        <v>80</v>
      </c>
      <c r="B13" s="35">
        <v>0.89700000000000002</v>
      </c>
      <c r="C13" s="45">
        <v>-3.1E-2</v>
      </c>
      <c r="D13" s="33">
        <v>12207.4</v>
      </c>
      <c r="E13" s="46">
        <v>9</v>
      </c>
      <c r="F13" s="33">
        <v>11732</v>
      </c>
      <c r="G13" s="32">
        <v>5</v>
      </c>
      <c r="H13" s="33">
        <v>475</v>
      </c>
      <c r="I13" s="32">
        <v>45</v>
      </c>
      <c r="J13" s="33">
        <v>448605</v>
      </c>
      <c r="K13" s="33">
        <v>118076</v>
      </c>
      <c r="L13" s="62">
        <v>39835</v>
      </c>
      <c r="M13" s="18">
        <v>15</v>
      </c>
    </row>
    <row r="14" spans="1:14" ht="13.5" thickBot="1" x14ac:dyDescent="0.25">
      <c r="A14" s="31" t="s">
        <v>44</v>
      </c>
      <c r="B14" s="30">
        <v>0.98899999999999999</v>
      </c>
      <c r="C14" s="29">
        <v>3.0000000000000001E-3</v>
      </c>
      <c r="D14" s="28">
        <v>10232.700000000001</v>
      </c>
      <c r="E14" s="47">
        <v>10</v>
      </c>
      <c r="F14" s="28">
        <v>7448</v>
      </c>
      <c r="G14" s="27">
        <v>9</v>
      </c>
      <c r="H14" s="28">
        <v>2785</v>
      </c>
      <c r="I14" s="27">
        <v>11</v>
      </c>
      <c r="J14" s="28">
        <v>21400634</v>
      </c>
      <c r="K14" s="28">
        <v>908875</v>
      </c>
      <c r="L14" s="59">
        <v>60624</v>
      </c>
      <c r="M14" s="72">
        <v>11</v>
      </c>
    </row>
    <row r="15" spans="1:14" x14ac:dyDescent="0.2">
      <c r="A15" s="37" t="s">
        <v>67</v>
      </c>
      <c r="B15" s="49">
        <v>0.95</v>
      </c>
      <c r="C15" s="34">
        <v>3.0000000000000001E-3</v>
      </c>
      <c r="D15" s="65">
        <v>9825.4</v>
      </c>
      <c r="E15" s="50">
        <v>11</v>
      </c>
      <c r="F15" s="65">
        <v>4133</v>
      </c>
      <c r="G15" s="51">
        <v>21</v>
      </c>
      <c r="H15" s="65">
        <v>5693</v>
      </c>
      <c r="I15" s="51">
        <v>4</v>
      </c>
      <c r="J15" s="65">
        <v>864620</v>
      </c>
      <c r="K15" s="65">
        <v>197903</v>
      </c>
      <c r="L15" s="62">
        <v>83187</v>
      </c>
      <c r="M15" s="18">
        <v>6</v>
      </c>
    </row>
    <row r="16" spans="1:14" x14ac:dyDescent="0.2">
      <c r="A16" s="48" t="s">
        <v>63</v>
      </c>
      <c r="B16" s="49">
        <v>0.96299999999999997</v>
      </c>
      <c r="C16" s="34">
        <v>-6.0000000000000001E-3</v>
      </c>
      <c r="D16" s="65">
        <v>9661.7000000000007</v>
      </c>
      <c r="E16" s="50">
        <v>12</v>
      </c>
      <c r="F16" s="65">
        <v>6423</v>
      </c>
      <c r="G16" s="51">
        <v>10</v>
      </c>
      <c r="H16" s="65">
        <v>3239</v>
      </c>
      <c r="I16" s="51">
        <v>7</v>
      </c>
      <c r="J16" s="65">
        <v>642773</v>
      </c>
      <c r="K16" s="65">
        <v>258428</v>
      </c>
      <c r="L16" s="80">
        <v>59091</v>
      </c>
      <c r="M16" s="81">
        <v>12</v>
      </c>
    </row>
    <row r="17" spans="1:13" x14ac:dyDescent="0.2">
      <c r="A17" s="37" t="s">
        <v>54</v>
      </c>
      <c r="B17" s="49">
        <v>0.97799999999999998</v>
      </c>
      <c r="C17" s="34">
        <v>7.0000000000000001E-3</v>
      </c>
      <c r="D17" s="65">
        <v>8757.2000000000007</v>
      </c>
      <c r="E17" s="50">
        <v>13</v>
      </c>
      <c r="F17" s="65">
        <v>4395</v>
      </c>
      <c r="G17" s="51">
        <v>18</v>
      </c>
      <c r="H17" s="65">
        <v>4362</v>
      </c>
      <c r="I17" s="51">
        <v>6</v>
      </c>
      <c r="J17" s="65">
        <v>773397</v>
      </c>
      <c r="K17" s="65">
        <v>390840</v>
      </c>
      <c r="L17" s="62">
        <v>67290</v>
      </c>
      <c r="M17" s="18">
        <v>10</v>
      </c>
    </row>
    <row r="18" spans="1:13" x14ac:dyDescent="0.2">
      <c r="A18" s="37" t="s">
        <v>50</v>
      </c>
      <c r="B18" s="35">
        <v>0.98299999999999998</v>
      </c>
      <c r="C18" s="45">
        <v>5.3999999999999999E-2</v>
      </c>
      <c r="D18" s="33">
        <v>8422.2000000000007</v>
      </c>
      <c r="E18" s="46">
        <v>14</v>
      </c>
      <c r="F18" s="33">
        <v>8192</v>
      </c>
      <c r="G18" s="32">
        <v>8</v>
      </c>
      <c r="H18" s="33">
        <v>230</v>
      </c>
      <c r="I18" s="32">
        <v>66</v>
      </c>
      <c r="J18" s="33">
        <v>450926</v>
      </c>
      <c r="K18" s="33">
        <v>488457</v>
      </c>
      <c r="L18" s="62">
        <v>26544</v>
      </c>
      <c r="M18" s="18">
        <v>22</v>
      </c>
    </row>
    <row r="19" spans="1:13" ht="13.5" thickBot="1" x14ac:dyDescent="0.25">
      <c r="A19" s="31" t="s">
        <v>66</v>
      </c>
      <c r="B19" s="30">
        <v>0.97399999999999998</v>
      </c>
      <c r="C19" s="29">
        <v>-8.0000000000000002E-3</v>
      </c>
      <c r="D19" s="28">
        <v>6546.7</v>
      </c>
      <c r="E19" s="47">
        <v>15</v>
      </c>
      <c r="F19" s="28">
        <v>4559</v>
      </c>
      <c r="G19" s="27">
        <v>15</v>
      </c>
      <c r="H19" s="28">
        <v>1988</v>
      </c>
      <c r="I19" s="27">
        <v>14</v>
      </c>
      <c r="J19" s="28">
        <v>240533</v>
      </c>
      <c r="K19" s="28">
        <v>251927</v>
      </c>
      <c r="L19" s="59">
        <v>38083</v>
      </c>
      <c r="M19" s="72">
        <v>17</v>
      </c>
    </row>
    <row r="20" spans="1:13" x14ac:dyDescent="0.2">
      <c r="A20" s="37" t="s">
        <v>81</v>
      </c>
      <c r="B20" s="49">
        <v>0.95299999999999996</v>
      </c>
      <c r="C20" s="34">
        <v>4.0000000000000001E-3</v>
      </c>
      <c r="D20" s="65">
        <v>5390</v>
      </c>
      <c r="E20" s="50">
        <v>16</v>
      </c>
      <c r="F20" s="65">
        <v>4503</v>
      </c>
      <c r="G20" s="51">
        <v>17</v>
      </c>
      <c r="H20" s="65">
        <v>887</v>
      </c>
      <c r="I20" s="51">
        <v>29</v>
      </c>
      <c r="J20" s="65">
        <v>203679</v>
      </c>
      <c r="K20" s="65">
        <v>115628</v>
      </c>
      <c r="L20" s="62">
        <v>24110</v>
      </c>
      <c r="M20" s="18">
        <v>24</v>
      </c>
    </row>
    <row r="21" spans="1:13" x14ac:dyDescent="0.2">
      <c r="A21" s="48" t="s">
        <v>68</v>
      </c>
      <c r="B21" s="49">
        <v>0.92100000000000004</v>
      </c>
      <c r="C21" s="34">
        <v>0.02</v>
      </c>
      <c r="D21" s="65">
        <v>5340.1</v>
      </c>
      <c r="E21" s="50">
        <v>17</v>
      </c>
      <c r="F21" s="65">
        <v>0</v>
      </c>
      <c r="G21" s="51">
        <v>245</v>
      </c>
      <c r="H21" s="65">
        <v>5340</v>
      </c>
      <c r="I21" s="51">
        <v>5</v>
      </c>
      <c r="J21" s="65">
        <v>209560</v>
      </c>
      <c r="K21" s="65">
        <v>67817</v>
      </c>
      <c r="L21" s="80">
        <v>70079</v>
      </c>
      <c r="M21" s="81">
        <v>9</v>
      </c>
    </row>
    <row r="22" spans="1:13" x14ac:dyDescent="0.2">
      <c r="A22" s="48" t="s">
        <v>82</v>
      </c>
      <c r="B22" s="49">
        <v>0.82399999999999995</v>
      </c>
      <c r="C22" s="34">
        <v>1.9E-2</v>
      </c>
      <c r="D22" s="65">
        <v>5038.8</v>
      </c>
      <c r="E22" s="50">
        <v>18</v>
      </c>
      <c r="F22" s="65">
        <v>4555</v>
      </c>
      <c r="G22" s="51">
        <v>16</v>
      </c>
      <c r="H22" s="65">
        <v>484</v>
      </c>
      <c r="I22" s="51">
        <v>44</v>
      </c>
      <c r="J22" s="65">
        <v>77310</v>
      </c>
      <c r="K22" s="65">
        <v>28699</v>
      </c>
      <c r="L22" s="80">
        <v>19215</v>
      </c>
      <c r="M22" s="81">
        <v>28</v>
      </c>
    </row>
    <row r="23" spans="1:13" x14ac:dyDescent="0.2">
      <c r="A23" s="48" t="s">
        <v>83</v>
      </c>
      <c r="B23" s="35">
        <v>0.33700000000000002</v>
      </c>
      <c r="C23" s="45">
        <v>3.6999999999999998E-2</v>
      </c>
      <c r="D23" s="33">
        <v>4938.2</v>
      </c>
      <c r="E23" s="46">
        <v>19</v>
      </c>
      <c r="F23" s="33">
        <v>4932</v>
      </c>
      <c r="G23" s="32">
        <v>11</v>
      </c>
      <c r="H23" s="33">
        <v>6</v>
      </c>
      <c r="I23" s="32">
        <v>201</v>
      </c>
      <c r="J23" s="33">
        <v>42807</v>
      </c>
      <c r="K23" s="33">
        <v>7452</v>
      </c>
      <c r="L23" s="62">
        <v>14322</v>
      </c>
      <c r="M23" s="18">
        <v>38</v>
      </c>
    </row>
    <row r="24" spans="1:13" ht="13.5" thickBot="1" x14ac:dyDescent="0.25">
      <c r="A24" s="31" t="s">
        <v>71</v>
      </c>
      <c r="B24" s="30">
        <v>0.92400000000000004</v>
      </c>
      <c r="C24" s="29">
        <v>-1.7999999999999999E-2</v>
      </c>
      <c r="D24" s="28">
        <v>4899.2</v>
      </c>
      <c r="E24" s="47">
        <v>20</v>
      </c>
      <c r="F24" s="28">
        <v>3113</v>
      </c>
      <c r="G24" s="27">
        <v>33</v>
      </c>
      <c r="H24" s="28">
        <v>1786</v>
      </c>
      <c r="I24" s="27">
        <v>15</v>
      </c>
      <c r="J24" s="28">
        <v>127339</v>
      </c>
      <c r="K24" s="28">
        <v>64352</v>
      </c>
      <c r="L24" s="59">
        <v>31349</v>
      </c>
      <c r="M24" s="72">
        <v>18</v>
      </c>
    </row>
    <row r="25" spans="1:13" x14ac:dyDescent="0.2">
      <c r="A25" s="37" t="s">
        <v>84</v>
      </c>
      <c r="B25" s="49">
        <v>0.84399999999999997</v>
      </c>
      <c r="C25" s="34">
        <v>-6.0000000000000001E-3</v>
      </c>
      <c r="D25" s="65">
        <v>4895.1000000000004</v>
      </c>
      <c r="E25" s="50">
        <v>21</v>
      </c>
      <c r="F25" s="65">
        <v>4749</v>
      </c>
      <c r="G25" s="51">
        <v>14</v>
      </c>
      <c r="H25" s="65">
        <v>146</v>
      </c>
      <c r="I25" s="51">
        <v>87</v>
      </c>
      <c r="J25" s="65">
        <v>261598</v>
      </c>
      <c r="K25" s="65">
        <v>31403</v>
      </c>
      <c r="L25" s="62">
        <v>15545</v>
      </c>
      <c r="M25" s="18">
        <v>35</v>
      </c>
    </row>
    <row r="26" spans="1:13" x14ac:dyDescent="0.2">
      <c r="A26" s="48" t="s">
        <v>64</v>
      </c>
      <c r="B26" s="49">
        <v>0.98099999999999998</v>
      </c>
      <c r="C26" s="34">
        <v>-2E-3</v>
      </c>
      <c r="D26" s="65">
        <v>4872.3999999999996</v>
      </c>
      <c r="E26" s="50">
        <v>22</v>
      </c>
      <c r="F26" s="65">
        <v>3926</v>
      </c>
      <c r="G26" s="51">
        <v>23</v>
      </c>
      <c r="H26" s="65">
        <v>947</v>
      </c>
      <c r="I26" s="51">
        <v>27</v>
      </c>
      <c r="J26" s="65">
        <v>382744</v>
      </c>
      <c r="K26" s="65">
        <v>258242</v>
      </c>
      <c r="L26" s="80">
        <v>23189</v>
      </c>
      <c r="M26" s="81">
        <v>25</v>
      </c>
    </row>
    <row r="27" spans="1:13" x14ac:dyDescent="0.2">
      <c r="A27" s="37" t="s">
        <v>43</v>
      </c>
      <c r="B27" s="49">
        <v>0.995</v>
      </c>
      <c r="C27" s="34">
        <v>8.0000000000000002E-3</v>
      </c>
      <c r="D27" s="65">
        <v>4848.7</v>
      </c>
      <c r="E27" s="50">
        <v>23</v>
      </c>
      <c r="F27" s="65">
        <v>4811</v>
      </c>
      <c r="G27" s="51">
        <v>13</v>
      </c>
      <c r="H27" s="65">
        <v>38</v>
      </c>
      <c r="I27" s="51">
        <v>143</v>
      </c>
      <c r="J27" s="65">
        <v>513304</v>
      </c>
      <c r="K27" s="65">
        <v>981029</v>
      </c>
      <c r="L27" s="62">
        <v>14371</v>
      </c>
      <c r="M27" s="18">
        <v>37</v>
      </c>
    </row>
    <row r="28" spans="1:13" x14ac:dyDescent="0.2">
      <c r="A28" s="37" t="s">
        <v>85</v>
      </c>
      <c r="B28" s="35">
        <v>0.97499999999999998</v>
      </c>
      <c r="C28" s="45">
        <v>8.9999999999999993E-3</v>
      </c>
      <c r="D28" s="33">
        <v>4845</v>
      </c>
      <c r="E28" s="46">
        <v>24</v>
      </c>
      <c r="F28" s="33">
        <v>4845</v>
      </c>
      <c r="G28" s="32">
        <v>12</v>
      </c>
      <c r="H28" s="33">
        <v>0</v>
      </c>
      <c r="I28" s="32">
        <v>258</v>
      </c>
      <c r="J28" s="33">
        <v>114753</v>
      </c>
      <c r="K28" s="33">
        <v>197476</v>
      </c>
      <c r="L28" s="62">
        <v>13994</v>
      </c>
      <c r="M28" s="18">
        <v>40</v>
      </c>
    </row>
    <row r="29" spans="1:13" ht="13.5" thickBot="1" x14ac:dyDescent="0.25">
      <c r="A29" s="31" t="s">
        <v>75</v>
      </c>
      <c r="B29" s="30">
        <v>0.98</v>
      </c>
      <c r="C29" s="29">
        <v>-0.01</v>
      </c>
      <c r="D29" s="28">
        <v>4726.3999999999996</v>
      </c>
      <c r="E29" s="47">
        <v>25</v>
      </c>
      <c r="F29" s="28">
        <v>3329</v>
      </c>
      <c r="G29" s="27">
        <v>31</v>
      </c>
      <c r="H29" s="28">
        <v>1397</v>
      </c>
      <c r="I29" s="27">
        <v>19</v>
      </c>
      <c r="J29" s="28">
        <v>246517</v>
      </c>
      <c r="K29" s="28">
        <v>237398</v>
      </c>
      <c r="L29" s="59">
        <v>27101</v>
      </c>
      <c r="M29" s="72">
        <v>20</v>
      </c>
    </row>
    <row r="30" spans="1:13" x14ac:dyDescent="0.2">
      <c r="A30" s="37" t="s">
        <v>73</v>
      </c>
      <c r="B30" s="49">
        <v>0.96099999999999997</v>
      </c>
      <c r="C30" s="34">
        <v>4.0000000000000001E-3</v>
      </c>
      <c r="D30" s="65">
        <v>4702.1000000000004</v>
      </c>
      <c r="E30" s="50">
        <v>26</v>
      </c>
      <c r="F30" s="65">
        <v>3127</v>
      </c>
      <c r="G30" s="51">
        <v>32</v>
      </c>
      <c r="H30" s="65">
        <v>1575</v>
      </c>
      <c r="I30" s="51">
        <v>17</v>
      </c>
      <c r="J30" s="65">
        <v>498696</v>
      </c>
      <c r="K30" s="65">
        <v>120343</v>
      </c>
      <c r="L30" s="62">
        <v>28664</v>
      </c>
      <c r="M30" s="18">
        <v>19</v>
      </c>
    </row>
    <row r="31" spans="1:13" x14ac:dyDescent="0.2">
      <c r="A31" s="37" t="s">
        <v>46</v>
      </c>
      <c r="B31" s="35">
        <v>0.99299999999999999</v>
      </c>
      <c r="C31" s="45">
        <v>2E-3</v>
      </c>
      <c r="D31" s="33">
        <v>4578.7</v>
      </c>
      <c r="E31" s="46">
        <v>27</v>
      </c>
      <c r="F31" s="33">
        <v>3665</v>
      </c>
      <c r="G31" s="32">
        <v>24</v>
      </c>
      <c r="H31" s="33">
        <v>914</v>
      </c>
      <c r="I31" s="32">
        <v>28</v>
      </c>
      <c r="J31" s="33">
        <v>843369</v>
      </c>
      <c r="K31" s="33">
        <v>648283</v>
      </c>
      <c r="L31" s="62">
        <v>22023</v>
      </c>
      <c r="M31" s="18">
        <v>26</v>
      </c>
    </row>
    <row r="32" spans="1:13" x14ac:dyDescent="0.2">
      <c r="A32" s="48" t="s">
        <v>77</v>
      </c>
      <c r="B32" s="49">
        <v>0.71599999999999997</v>
      </c>
      <c r="C32" s="34">
        <v>-0.187</v>
      </c>
      <c r="D32" s="65">
        <v>4506.1000000000004</v>
      </c>
      <c r="E32" s="50">
        <v>28</v>
      </c>
      <c r="F32" s="65">
        <v>3357</v>
      </c>
      <c r="G32" s="51">
        <v>30</v>
      </c>
      <c r="H32" s="65">
        <v>1149</v>
      </c>
      <c r="I32" s="51">
        <v>21</v>
      </c>
      <c r="J32" s="65">
        <v>335290</v>
      </c>
      <c r="K32" s="65">
        <v>15862</v>
      </c>
      <c r="L32" s="80">
        <v>26749</v>
      </c>
      <c r="M32" s="81">
        <v>21</v>
      </c>
    </row>
    <row r="33" spans="1:13" x14ac:dyDescent="0.2">
      <c r="A33" s="48" t="s">
        <v>86</v>
      </c>
      <c r="B33" s="49">
        <v>0.92800000000000005</v>
      </c>
      <c r="C33" s="34">
        <v>-2E-3</v>
      </c>
      <c r="D33" s="65">
        <v>4431.7</v>
      </c>
      <c r="E33" s="50">
        <v>29</v>
      </c>
      <c r="F33" s="65">
        <v>4150</v>
      </c>
      <c r="G33" s="51">
        <v>20</v>
      </c>
      <c r="H33" s="65">
        <v>282</v>
      </c>
      <c r="I33" s="51">
        <v>61</v>
      </c>
      <c r="J33" s="65">
        <v>137845</v>
      </c>
      <c r="K33" s="65">
        <v>61560</v>
      </c>
      <c r="L33" s="80">
        <v>15513</v>
      </c>
      <c r="M33" s="81">
        <v>36</v>
      </c>
    </row>
    <row r="34" spans="1:13" ht="13.5" thickBot="1" x14ac:dyDescent="0.25">
      <c r="A34" s="39" t="s">
        <v>70</v>
      </c>
      <c r="B34" s="30">
        <v>0.95299999999999996</v>
      </c>
      <c r="C34" s="29">
        <v>-8.9999999999999993E-3</v>
      </c>
      <c r="D34" s="28">
        <v>4296.2</v>
      </c>
      <c r="E34" s="47">
        <v>30</v>
      </c>
      <c r="F34" s="28">
        <v>1464</v>
      </c>
      <c r="G34" s="27">
        <v>63</v>
      </c>
      <c r="H34" s="28">
        <v>2833</v>
      </c>
      <c r="I34" s="27">
        <v>10</v>
      </c>
      <c r="J34" s="28">
        <v>222008</v>
      </c>
      <c r="K34" s="28">
        <v>90451</v>
      </c>
      <c r="L34" s="59">
        <v>39825</v>
      </c>
      <c r="M34" s="72">
        <v>16</v>
      </c>
    </row>
    <row r="35" spans="1:13" x14ac:dyDescent="0.2">
      <c r="A35" s="48" t="s">
        <v>87</v>
      </c>
      <c r="B35" s="49">
        <v>0.78</v>
      </c>
      <c r="C35" s="34">
        <v>-9.0999999999999998E-2</v>
      </c>
      <c r="D35" s="65">
        <v>4057.8</v>
      </c>
      <c r="E35" s="50">
        <v>31</v>
      </c>
      <c r="F35" s="65">
        <v>3399</v>
      </c>
      <c r="G35" s="51">
        <v>29</v>
      </c>
      <c r="H35" s="65">
        <v>659</v>
      </c>
      <c r="I35" s="51">
        <v>33</v>
      </c>
      <c r="J35" s="65">
        <v>288455</v>
      </c>
      <c r="K35" s="65">
        <v>18432</v>
      </c>
      <c r="L35" s="80">
        <v>18061</v>
      </c>
      <c r="M35" s="81">
        <v>30</v>
      </c>
    </row>
    <row r="36" spans="1:13" x14ac:dyDescent="0.2">
      <c r="A36" s="37" t="s">
        <v>88</v>
      </c>
      <c r="B36" s="35">
        <v>8.1000000000000003E-2</v>
      </c>
      <c r="C36" s="45">
        <v>6.5000000000000002E-2</v>
      </c>
      <c r="D36" s="33">
        <v>4040.6</v>
      </c>
      <c r="E36" s="46">
        <v>32</v>
      </c>
      <c r="F36" s="33">
        <v>4041</v>
      </c>
      <c r="G36" s="32">
        <v>22</v>
      </c>
      <c r="H36" s="33">
        <v>0</v>
      </c>
      <c r="I36" s="32">
        <v>258</v>
      </c>
      <c r="J36" s="33">
        <v>54268</v>
      </c>
      <c r="K36" s="33">
        <v>4398</v>
      </c>
      <c r="L36" s="62">
        <v>11670</v>
      </c>
      <c r="M36" s="18">
        <v>47</v>
      </c>
    </row>
    <row r="37" spans="1:13" x14ac:dyDescent="0.2">
      <c r="A37" s="48" t="s">
        <v>51</v>
      </c>
      <c r="B37" s="49">
        <v>0.99099999999999999</v>
      </c>
      <c r="C37" s="34">
        <v>2E-3</v>
      </c>
      <c r="D37" s="65">
        <v>3922.7</v>
      </c>
      <c r="E37" s="50">
        <v>33</v>
      </c>
      <c r="F37" s="65">
        <v>882</v>
      </c>
      <c r="G37" s="51">
        <v>83</v>
      </c>
      <c r="H37" s="65">
        <v>3041</v>
      </c>
      <c r="I37" s="51">
        <v>9</v>
      </c>
      <c r="J37" s="65">
        <v>840055</v>
      </c>
      <c r="K37" s="65">
        <v>453101</v>
      </c>
      <c r="L37" s="80">
        <v>40607</v>
      </c>
      <c r="M37" s="81">
        <v>14</v>
      </c>
    </row>
    <row r="38" spans="1:13" x14ac:dyDescent="0.2">
      <c r="A38" s="37" t="s">
        <v>89</v>
      </c>
      <c r="B38" s="35">
        <v>0.98399999999999999</v>
      </c>
      <c r="C38" s="45">
        <v>-1E-3</v>
      </c>
      <c r="D38" s="33">
        <v>3806.2</v>
      </c>
      <c r="E38" s="46">
        <v>34</v>
      </c>
      <c r="F38" s="33">
        <v>2832</v>
      </c>
      <c r="G38" s="32">
        <v>36</v>
      </c>
      <c r="H38" s="33">
        <v>974</v>
      </c>
      <c r="I38" s="32">
        <v>26</v>
      </c>
      <c r="J38" s="33">
        <v>316107</v>
      </c>
      <c r="K38" s="33">
        <v>243798</v>
      </c>
      <c r="L38" s="62">
        <v>20373</v>
      </c>
      <c r="M38" s="18">
        <v>27</v>
      </c>
    </row>
    <row r="39" spans="1:13" ht="13.5" thickBot="1" x14ac:dyDescent="0.25">
      <c r="A39" s="31" t="s">
        <v>90</v>
      </c>
      <c r="B39" s="30">
        <v>0.629</v>
      </c>
      <c r="C39" s="29">
        <v>-5.8000000000000003E-2</v>
      </c>
      <c r="D39" s="28">
        <v>3794.8</v>
      </c>
      <c r="E39" s="47">
        <v>35</v>
      </c>
      <c r="F39" s="28">
        <v>3584</v>
      </c>
      <c r="G39" s="27">
        <v>28</v>
      </c>
      <c r="H39" s="28">
        <v>211</v>
      </c>
      <c r="I39" s="27">
        <v>73</v>
      </c>
      <c r="J39" s="28">
        <v>232671</v>
      </c>
      <c r="K39" s="28">
        <v>10235</v>
      </c>
      <c r="L39" s="59">
        <v>12990</v>
      </c>
      <c r="M39" s="72">
        <v>43</v>
      </c>
    </row>
    <row r="40" spans="1:13" x14ac:dyDescent="0.2">
      <c r="A40" s="37" t="s">
        <v>91</v>
      </c>
      <c r="B40" s="49">
        <v>0.65100000000000002</v>
      </c>
      <c r="C40" s="34" t="s">
        <v>56</v>
      </c>
      <c r="D40" s="65">
        <v>3742</v>
      </c>
      <c r="E40" s="50">
        <v>36</v>
      </c>
      <c r="F40" s="65">
        <v>3607</v>
      </c>
      <c r="G40" s="51">
        <v>27</v>
      </c>
      <c r="H40" s="65">
        <v>135</v>
      </c>
      <c r="I40" s="51">
        <v>90</v>
      </c>
      <c r="J40" s="65">
        <v>27026</v>
      </c>
      <c r="K40" s="65">
        <v>10732</v>
      </c>
      <c r="L40" s="62">
        <v>12112</v>
      </c>
      <c r="M40" s="18">
        <v>46</v>
      </c>
    </row>
    <row r="41" spans="1:13" x14ac:dyDescent="0.2">
      <c r="A41" s="37" t="s">
        <v>92</v>
      </c>
      <c r="B41" s="35">
        <v>0.57699999999999996</v>
      </c>
      <c r="C41" s="45">
        <v>-4.5999999999999999E-2</v>
      </c>
      <c r="D41" s="33">
        <v>3662.9</v>
      </c>
      <c r="E41" s="46">
        <v>37</v>
      </c>
      <c r="F41" s="33">
        <v>3663</v>
      </c>
      <c r="G41" s="32">
        <v>25</v>
      </c>
      <c r="H41" s="33">
        <v>0</v>
      </c>
      <c r="I41" s="32">
        <v>258</v>
      </c>
      <c r="J41" s="33">
        <v>969084</v>
      </c>
      <c r="K41" s="33">
        <v>8668</v>
      </c>
      <c r="L41" s="62">
        <v>10523</v>
      </c>
      <c r="M41" s="18">
        <v>55</v>
      </c>
    </row>
    <row r="42" spans="1:13" x14ac:dyDescent="0.2">
      <c r="A42" s="48" t="s">
        <v>93</v>
      </c>
      <c r="B42" s="49">
        <v>3.3000000000000002E-2</v>
      </c>
      <c r="C42" s="34">
        <v>-0.111</v>
      </c>
      <c r="D42" s="65">
        <v>3609.6</v>
      </c>
      <c r="E42" s="50">
        <v>38</v>
      </c>
      <c r="F42" s="65">
        <v>3610</v>
      </c>
      <c r="G42" s="51">
        <v>26</v>
      </c>
      <c r="H42" s="65">
        <v>0</v>
      </c>
      <c r="I42" s="51">
        <v>252</v>
      </c>
      <c r="J42" s="65">
        <v>41717</v>
      </c>
      <c r="K42" s="65">
        <v>3733</v>
      </c>
      <c r="L42" s="80">
        <v>10426</v>
      </c>
      <c r="M42" s="81">
        <v>56</v>
      </c>
    </row>
    <row r="43" spans="1:13" x14ac:dyDescent="0.2">
      <c r="A43" s="48" t="s">
        <v>61</v>
      </c>
      <c r="B43" s="49">
        <v>0.98699999999999999</v>
      </c>
      <c r="C43" s="34">
        <v>-2E-3</v>
      </c>
      <c r="D43" s="65">
        <v>3312.8</v>
      </c>
      <c r="E43" s="50">
        <v>39</v>
      </c>
      <c r="F43" s="65">
        <v>2646</v>
      </c>
      <c r="G43" s="51">
        <v>38</v>
      </c>
      <c r="H43" s="65">
        <v>667</v>
      </c>
      <c r="I43" s="51">
        <v>32</v>
      </c>
      <c r="J43" s="65">
        <v>454609</v>
      </c>
      <c r="K43" s="65">
        <v>263718</v>
      </c>
      <c r="L43" s="80">
        <v>15987</v>
      </c>
      <c r="M43" s="81">
        <v>34</v>
      </c>
    </row>
    <row r="44" spans="1:13" ht="13.5" thickBot="1" x14ac:dyDescent="0.25">
      <c r="A44" s="31" t="s">
        <v>72</v>
      </c>
      <c r="B44" s="30">
        <v>0.89300000000000002</v>
      </c>
      <c r="C44" s="29">
        <v>6.8000000000000005E-2</v>
      </c>
      <c r="D44" s="28">
        <v>3229.1</v>
      </c>
      <c r="E44" s="47">
        <v>40</v>
      </c>
      <c r="F44" s="28">
        <v>1493</v>
      </c>
      <c r="G44" s="27">
        <v>60</v>
      </c>
      <c r="H44" s="28">
        <v>1736</v>
      </c>
      <c r="I44" s="27">
        <v>16</v>
      </c>
      <c r="J44" s="28">
        <v>485242</v>
      </c>
      <c r="K44" s="28">
        <v>30054</v>
      </c>
      <c r="L44" s="59">
        <v>26044</v>
      </c>
      <c r="M44" s="72">
        <v>23</v>
      </c>
    </row>
    <row r="45" spans="1:13" x14ac:dyDescent="0.2">
      <c r="A45" s="37" t="s">
        <v>94</v>
      </c>
      <c r="B45" s="49">
        <v>0.98399999999999999</v>
      </c>
      <c r="C45" s="34">
        <v>-2E-3</v>
      </c>
      <c r="D45" s="65">
        <v>3147.8</v>
      </c>
      <c r="E45" s="50">
        <v>41</v>
      </c>
      <c r="F45" s="65">
        <v>2948</v>
      </c>
      <c r="G45" s="51">
        <v>34</v>
      </c>
      <c r="H45" s="65">
        <v>200</v>
      </c>
      <c r="I45" s="51">
        <v>74</v>
      </c>
      <c r="J45" s="65">
        <v>79131</v>
      </c>
      <c r="K45" s="65">
        <v>202034</v>
      </c>
      <c r="L45" s="62">
        <v>11013</v>
      </c>
      <c r="M45" s="18">
        <v>50</v>
      </c>
    </row>
    <row r="46" spans="1:13" x14ac:dyDescent="0.2">
      <c r="A46" s="37" t="s">
        <v>53</v>
      </c>
      <c r="B46" s="35">
        <v>0.99299999999999999</v>
      </c>
      <c r="C46" s="45">
        <v>1E-3</v>
      </c>
      <c r="D46" s="33">
        <v>3072</v>
      </c>
      <c r="E46" s="46">
        <v>42</v>
      </c>
      <c r="F46" s="33">
        <v>2675</v>
      </c>
      <c r="G46" s="32">
        <v>37</v>
      </c>
      <c r="H46" s="33">
        <v>397</v>
      </c>
      <c r="I46" s="32">
        <v>51</v>
      </c>
      <c r="J46" s="33">
        <v>8568235</v>
      </c>
      <c r="K46" s="33">
        <v>437182</v>
      </c>
      <c r="L46" s="62">
        <v>13236</v>
      </c>
      <c r="M46" s="18">
        <v>42</v>
      </c>
    </row>
    <row r="47" spans="1:13" x14ac:dyDescent="0.2">
      <c r="A47" s="53" t="s">
        <v>95</v>
      </c>
      <c r="B47" s="49">
        <v>5.2999999999999999E-2</v>
      </c>
      <c r="C47" s="34">
        <v>4.5999999999999999E-2</v>
      </c>
      <c r="D47" s="65">
        <v>2962</v>
      </c>
      <c r="E47" s="50">
        <v>43</v>
      </c>
      <c r="F47" s="65">
        <v>2924</v>
      </c>
      <c r="G47" s="51">
        <v>35</v>
      </c>
      <c r="H47" s="65">
        <v>38</v>
      </c>
      <c r="I47" s="51">
        <v>144</v>
      </c>
      <c r="J47" s="65">
        <v>9905</v>
      </c>
      <c r="K47" s="65">
        <v>3128</v>
      </c>
      <c r="L47" s="62">
        <v>8918</v>
      </c>
      <c r="M47" s="18">
        <v>60</v>
      </c>
    </row>
    <row r="48" spans="1:13" x14ac:dyDescent="0.2">
      <c r="A48" s="37" t="s">
        <v>96</v>
      </c>
      <c r="B48" s="35">
        <v>0.95099999999999996</v>
      </c>
      <c r="C48" s="45">
        <v>-4.3999999999999997E-2</v>
      </c>
      <c r="D48" s="33">
        <v>2875.2</v>
      </c>
      <c r="E48" s="46">
        <v>44</v>
      </c>
      <c r="F48" s="33">
        <v>2264</v>
      </c>
      <c r="G48" s="32">
        <v>43</v>
      </c>
      <c r="H48" s="33">
        <v>611</v>
      </c>
      <c r="I48" s="32">
        <v>35</v>
      </c>
      <c r="J48" s="33">
        <v>80028</v>
      </c>
      <c r="K48" s="33">
        <v>58891</v>
      </c>
      <c r="L48" s="62">
        <v>14185</v>
      </c>
      <c r="M48" s="18">
        <v>39</v>
      </c>
    </row>
    <row r="49" spans="1:13" ht="13.5" thickBot="1" x14ac:dyDescent="0.25">
      <c r="A49" s="31" t="s">
        <v>97</v>
      </c>
      <c r="B49" s="30">
        <v>0.9</v>
      </c>
      <c r="C49" s="29">
        <v>-2.4E-2</v>
      </c>
      <c r="D49" s="28">
        <v>2714.7</v>
      </c>
      <c r="E49" s="47">
        <v>45</v>
      </c>
      <c r="F49" s="28">
        <v>2387</v>
      </c>
      <c r="G49" s="27">
        <v>41</v>
      </c>
      <c r="H49" s="28">
        <v>328</v>
      </c>
      <c r="I49" s="27">
        <v>56</v>
      </c>
      <c r="J49" s="28">
        <v>63436</v>
      </c>
      <c r="K49" s="28">
        <v>27153</v>
      </c>
      <c r="L49" s="59">
        <v>11001</v>
      </c>
      <c r="M49" s="72">
        <v>51</v>
      </c>
    </row>
    <row r="50" spans="1:13" x14ac:dyDescent="0.2">
      <c r="A50" s="37" t="s">
        <v>98</v>
      </c>
      <c r="B50" s="49">
        <v>0.54200000000000004</v>
      </c>
      <c r="C50" s="34" t="s">
        <v>56</v>
      </c>
      <c r="D50" s="65">
        <v>2699.5</v>
      </c>
      <c r="E50" s="50">
        <v>46</v>
      </c>
      <c r="F50" s="65">
        <v>2213</v>
      </c>
      <c r="G50" s="51">
        <v>44</v>
      </c>
      <c r="H50" s="65">
        <v>487</v>
      </c>
      <c r="I50" s="51">
        <v>43</v>
      </c>
      <c r="J50" s="65">
        <v>50549</v>
      </c>
      <c r="K50" s="65">
        <v>5898</v>
      </c>
      <c r="L50" s="62">
        <v>12486</v>
      </c>
      <c r="M50" s="18">
        <v>44</v>
      </c>
    </row>
    <row r="51" spans="1:13" x14ac:dyDescent="0.2">
      <c r="A51" s="48" t="s">
        <v>99</v>
      </c>
      <c r="B51" s="49">
        <v>0.66200000000000003</v>
      </c>
      <c r="C51" s="34">
        <v>2.1000000000000001E-2</v>
      </c>
      <c r="D51" s="65">
        <v>2523.3000000000002</v>
      </c>
      <c r="E51" s="50">
        <v>47</v>
      </c>
      <c r="F51" s="65">
        <v>2495</v>
      </c>
      <c r="G51" s="51">
        <v>39</v>
      </c>
      <c r="H51" s="65">
        <v>28</v>
      </c>
      <c r="I51" s="51">
        <v>152</v>
      </c>
      <c r="J51" s="65">
        <v>33303</v>
      </c>
      <c r="K51" s="65">
        <v>7470</v>
      </c>
      <c r="L51" s="80">
        <v>7560</v>
      </c>
      <c r="M51" s="81">
        <v>68</v>
      </c>
    </row>
    <row r="52" spans="1:13" x14ac:dyDescent="0.2">
      <c r="A52" s="48" t="s">
        <v>100</v>
      </c>
      <c r="B52" s="49">
        <v>0.58199999999999996</v>
      </c>
      <c r="C52" s="34">
        <v>-4.2999999999999997E-2</v>
      </c>
      <c r="D52" s="65">
        <v>2425</v>
      </c>
      <c r="E52" s="50">
        <v>48</v>
      </c>
      <c r="F52" s="65">
        <v>2418</v>
      </c>
      <c r="G52" s="51">
        <v>40</v>
      </c>
      <c r="H52" s="65">
        <v>7</v>
      </c>
      <c r="I52" s="51">
        <v>198</v>
      </c>
      <c r="J52" s="65">
        <v>65508</v>
      </c>
      <c r="K52" s="65">
        <v>5799</v>
      </c>
      <c r="L52" s="80">
        <v>7072</v>
      </c>
      <c r="M52" s="81">
        <v>71</v>
      </c>
    </row>
    <row r="53" spans="1:13" x14ac:dyDescent="0.2">
      <c r="A53" s="48" t="s">
        <v>101</v>
      </c>
      <c r="B53" s="49">
        <v>0.95699999999999996</v>
      </c>
      <c r="C53" s="34">
        <v>1E-3</v>
      </c>
      <c r="D53" s="65">
        <v>2410</v>
      </c>
      <c r="E53" s="50">
        <v>49</v>
      </c>
      <c r="F53" s="65">
        <v>2039</v>
      </c>
      <c r="G53" s="51">
        <v>48</v>
      </c>
      <c r="H53" s="65">
        <v>371</v>
      </c>
      <c r="I53" s="51">
        <v>55</v>
      </c>
      <c r="J53" s="65">
        <v>147431</v>
      </c>
      <c r="K53" s="65">
        <v>56246</v>
      </c>
      <c r="L53" s="80">
        <v>10533</v>
      </c>
      <c r="M53" s="81">
        <v>54</v>
      </c>
    </row>
    <row r="54" spans="1:13" ht="13.5" thickBot="1" x14ac:dyDescent="0.25">
      <c r="A54" s="31" t="s">
        <v>102</v>
      </c>
      <c r="B54" s="30">
        <v>0</v>
      </c>
      <c r="C54" s="29">
        <v>0</v>
      </c>
      <c r="D54" s="28">
        <v>2402.1999999999998</v>
      </c>
      <c r="E54" s="47">
        <v>50</v>
      </c>
      <c r="F54" s="28">
        <v>1946</v>
      </c>
      <c r="G54" s="27">
        <v>50</v>
      </c>
      <c r="H54" s="28">
        <v>456</v>
      </c>
      <c r="I54" s="27">
        <v>48</v>
      </c>
      <c r="J54" s="28">
        <v>4639</v>
      </c>
      <c r="K54" s="28">
        <v>2402</v>
      </c>
      <c r="L54" s="59">
        <v>11329</v>
      </c>
      <c r="M54" s="72">
        <v>48</v>
      </c>
    </row>
    <row r="55" spans="1:13" x14ac:dyDescent="0.2">
      <c r="A55" s="48" t="s">
        <v>103</v>
      </c>
      <c r="B55" s="49">
        <v>0.98599999999999999</v>
      </c>
      <c r="C55" s="34">
        <v>1.9E-2</v>
      </c>
      <c r="D55" s="65">
        <v>2369.4</v>
      </c>
      <c r="E55" s="50">
        <v>51</v>
      </c>
      <c r="F55" s="65">
        <v>2369</v>
      </c>
      <c r="G55" s="51">
        <v>42</v>
      </c>
      <c r="H55" s="65">
        <v>0</v>
      </c>
      <c r="I55" s="51">
        <v>258</v>
      </c>
      <c r="J55" s="65">
        <v>460590</v>
      </c>
      <c r="K55" s="65">
        <v>171166</v>
      </c>
      <c r="L55" s="62">
        <v>6843</v>
      </c>
      <c r="M55" s="18">
        <v>73</v>
      </c>
    </row>
    <row r="56" spans="1:13" x14ac:dyDescent="0.2">
      <c r="A56" s="48" t="s">
        <v>104</v>
      </c>
      <c r="B56" s="49">
        <v>0.95199999999999996</v>
      </c>
      <c r="C56" s="34">
        <v>1E-3</v>
      </c>
      <c r="D56" s="65">
        <v>2333.8000000000002</v>
      </c>
      <c r="E56" s="50">
        <v>52</v>
      </c>
      <c r="F56" s="65">
        <v>2109</v>
      </c>
      <c r="G56" s="51">
        <v>46</v>
      </c>
      <c r="H56" s="65">
        <v>224</v>
      </c>
      <c r="I56" s="51">
        <v>70</v>
      </c>
      <c r="J56" s="65">
        <v>66243</v>
      </c>
      <c r="K56" s="65">
        <v>48866</v>
      </c>
      <c r="L56" s="80">
        <v>8901</v>
      </c>
      <c r="M56" s="81">
        <v>61</v>
      </c>
    </row>
    <row r="57" spans="1:13" x14ac:dyDescent="0.2">
      <c r="A57" s="37" t="s">
        <v>105</v>
      </c>
      <c r="B57" s="49">
        <v>0.96699999999999997</v>
      </c>
      <c r="C57" s="34">
        <v>-1.7000000000000001E-2</v>
      </c>
      <c r="D57" s="65">
        <v>2322.4</v>
      </c>
      <c r="E57" s="50">
        <v>53</v>
      </c>
      <c r="F57" s="65">
        <v>1850</v>
      </c>
      <c r="G57" s="51">
        <v>53</v>
      </c>
      <c r="H57" s="65">
        <v>472</v>
      </c>
      <c r="I57" s="51">
        <v>46</v>
      </c>
      <c r="J57" s="65">
        <v>104432</v>
      </c>
      <c r="K57" s="65">
        <v>69687</v>
      </c>
      <c r="L57" s="62">
        <v>11255</v>
      </c>
      <c r="M57" s="18">
        <v>49</v>
      </c>
    </row>
    <row r="58" spans="1:13" x14ac:dyDescent="0.2">
      <c r="A58" s="48" t="s">
        <v>106</v>
      </c>
      <c r="B58" s="49">
        <v>0.98</v>
      </c>
      <c r="C58" s="34">
        <v>5.0000000000000001E-3</v>
      </c>
      <c r="D58" s="65">
        <v>2321</v>
      </c>
      <c r="E58" s="50">
        <v>54</v>
      </c>
      <c r="F58" s="65">
        <v>2164</v>
      </c>
      <c r="G58" s="51">
        <v>45</v>
      </c>
      <c r="H58" s="65">
        <v>157</v>
      </c>
      <c r="I58" s="51">
        <v>84</v>
      </c>
      <c r="J58" s="65">
        <v>69300</v>
      </c>
      <c r="K58" s="65">
        <v>118382</v>
      </c>
      <c r="L58" s="80">
        <v>8216</v>
      </c>
      <c r="M58" s="81">
        <v>65</v>
      </c>
    </row>
    <row r="59" spans="1:13" ht="13.5" thickBot="1" x14ac:dyDescent="0.25">
      <c r="A59" s="31" t="s">
        <v>62</v>
      </c>
      <c r="B59" s="30">
        <v>0.99099999999999999</v>
      </c>
      <c r="C59" s="29">
        <v>4.0000000000000001E-3</v>
      </c>
      <c r="D59" s="28">
        <v>2282.6</v>
      </c>
      <c r="E59" s="47">
        <v>55</v>
      </c>
      <c r="F59" s="28">
        <v>1283</v>
      </c>
      <c r="G59" s="27">
        <v>68</v>
      </c>
      <c r="H59" s="28">
        <v>1000</v>
      </c>
      <c r="I59" s="27">
        <v>25</v>
      </c>
      <c r="J59" s="28">
        <v>244031</v>
      </c>
      <c r="K59" s="28">
        <v>262964</v>
      </c>
      <c r="L59" s="59">
        <v>16220</v>
      </c>
      <c r="M59" s="72">
        <v>33</v>
      </c>
    </row>
    <row r="60" spans="1:13" x14ac:dyDescent="0.2">
      <c r="A60" s="48" t="s">
        <v>107</v>
      </c>
      <c r="B60" s="49">
        <v>0.81599999999999995</v>
      </c>
      <c r="C60" s="34">
        <v>2E-3</v>
      </c>
      <c r="D60" s="65">
        <v>2262.6999999999998</v>
      </c>
      <c r="E60" s="50">
        <v>56</v>
      </c>
      <c r="F60" s="65">
        <v>1759</v>
      </c>
      <c r="G60" s="51">
        <v>55</v>
      </c>
      <c r="H60" s="65">
        <v>504</v>
      </c>
      <c r="I60" s="51">
        <v>42</v>
      </c>
      <c r="J60" s="65">
        <v>130919</v>
      </c>
      <c r="K60" s="65">
        <v>12264</v>
      </c>
      <c r="L60" s="80">
        <v>12228</v>
      </c>
      <c r="M60" s="81">
        <v>45</v>
      </c>
    </row>
    <row r="61" spans="1:13" x14ac:dyDescent="0.2">
      <c r="A61" s="37" t="s">
        <v>108</v>
      </c>
      <c r="B61" s="35">
        <v>0.28899999999999998</v>
      </c>
      <c r="C61" s="45" t="s">
        <v>56</v>
      </c>
      <c r="D61" s="33">
        <v>2225.8000000000002</v>
      </c>
      <c r="E61" s="46">
        <v>57</v>
      </c>
      <c r="F61" s="33">
        <v>1840</v>
      </c>
      <c r="G61" s="32">
        <v>54</v>
      </c>
      <c r="H61" s="33">
        <v>386</v>
      </c>
      <c r="I61" s="32">
        <v>54</v>
      </c>
      <c r="J61" s="33">
        <v>70291</v>
      </c>
      <c r="K61" s="33">
        <v>3133</v>
      </c>
      <c r="L61" s="62">
        <v>10140</v>
      </c>
      <c r="M61" s="18">
        <v>58</v>
      </c>
    </row>
    <row r="62" spans="1:13" x14ac:dyDescent="0.2">
      <c r="A62" s="48" t="s">
        <v>60</v>
      </c>
      <c r="B62" s="49">
        <v>0.99299999999999999</v>
      </c>
      <c r="C62" s="34">
        <v>-1E-3</v>
      </c>
      <c r="D62" s="65">
        <v>2145</v>
      </c>
      <c r="E62" s="50">
        <v>58</v>
      </c>
      <c r="F62" s="65">
        <v>1928</v>
      </c>
      <c r="G62" s="51">
        <v>51</v>
      </c>
      <c r="H62" s="65">
        <v>217</v>
      </c>
      <c r="I62" s="51">
        <v>71</v>
      </c>
      <c r="J62" s="65">
        <v>247731</v>
      </c>
      <c r="K62" s="65">
        <v>305145</v>
      </c>
      <c r="L62" s="62">
        <v>8287</v>
      </c>
      <c r="M62" s="18">
        <v>63</v>
      </c>
    </row>
    <row r="63" spans="1:13" x14ac:dyDescent="0.2">
      <c r="A63" s="48" t="s">
        <v>78</v>
      </c>
      <c r="B63" s="49">
        <v>0.93400000000000005</v>
      </c>
      <c r="C63" s="34" t="s">
        <v>56</v>
      </c>
      <c r="D63" s="65">
        <v>2117.8000000000002</v>
      </c>
      <c r="E63" s="50">
        <v>59</v>
      </c>
      <c r="F63" s="65">
        <v>994</v>
      </c>
      <c r="G63" s="51">
        <v>78</v>
      </c>
      <c r="H63" s="65">
        <v>1124</v>
      </c>
      <c r="I63" s="51">
        <v>23</v>
      </c>
      <c r="J63" s="65">
        <v>370829</v>
      </c>
      <c r="K63" s="65">
        <v>31975</v>
      </c>
      <c r="L63" s="80">
        <v>16935</v>
      </c>
      <c r="M63" s="81">
        <v>32</v>
      </c>
    </row>
    <row r="64" spans="1:13" ht="13.5" thickBot="1" x14ac:dyDescent="0.25">
      <c r="A64" s="31" t="s">
        <v>109</v>
      </c>
      <c r="B64" s="30">
        <v>0</v>
      </c>
      <c r="C64" s="29">
        <v>-0.01</v>
      </c>
      <c r="D64" s="28">
        <v>2089</v>
      </c>
      <c r="E64" s="47">
        <v>60</v>
      </c>
      <c r="F64" s="28">
        <v>2089</v>
      </c>
      <c r="G64" s="27">
        <v>47</v>
      </c>
      <c r="H64" s="28">
        <v>0</v>
      </c>
      <c r="I64" s="27">
        <v>258</v>
      </c>
      <c r="J64" s="28">
        <v>19258</v>
      </c>
      <c r="K64" s="28">
        <v>2089</v>
      </c>
      <c r="L64" s="59">
        <v>6034</v>
      </c>
      <c r="M64" s="72">
        <v>75</v>
      </c>
    </row>
    <row r="65" spans="1:13" x14ac:dyDescent="0.2">
      <c r="A65" s="37" t="s">
        <v>110</v>
      </c>
      <c r="B65" s="49">
        <v>0.98199999999999998</v>
      </c>
      <c r="C65" s="34">
        <v>-4.0000000000000001E-3</v>
      </c>
      <c r="D65" s="65">
        <v>2019.3</v>
      </c>
      <c r="E65" s="50">
        <v>61</v>
      </c>
      <c r="F65" s="65">
        <v>1488</v>
      </c>
      <c r="G65" s="51">
        <v>61</v>
      </c>
      <c r="H65" s="65">
        <v>531</v>
      </c>
      <c r="I65" s="51">
        <v>40</v>
      </c>
      <c r="J65" s="65">
        <v>217729</v>
      </c>
      <c r="K65" s="65">
        <v>113514</v>
      </c>
      <c r="L65" s="62">
        <v>10948</v>
      </c>
      <c r="M65" s="18">
        <v>52</v>
      </c>
    </row>
    <row r="66" spans="1:13" x14ac:dyDescent="0.2">
      <c r="A66" s="48" t="s">
        <v>111</v>
      </c>
      <c r="B66" s="35">
        <v>0.83799999999999997</v>
      </c>
      <c r="C66" s="45">
        <v>-2.8000000000000001E-2</v>
      </c>
      <c r="D66" s="33">
        <v>1996.5</v>
      </c>
      <c r="E66" s="46">
        <v>62</v>
      </c>
      <c r="F66" s="33">
        <v>1996</v>
      </c>
      <c r="G66" s="32">
        <v>49</v>
      </c>
      <c r="H66" s="33">
        <v>0</v>
      </c>
      <c r="I66" s="32">
        <v>252</v>
      </c>
      <c r="J66" s="33">
        <v>117325</v>
      </c>
      <c r="K66" s="33">
        <v>12327</v>
      </c>
      <c r="L66" s="62">
        <v>5767</v>
      </c>
      <c r="M66" s="18">
        <v>77</v>
      </c>
    </row>
    <row r="67" spans="1:13" x14ac:dyDescent="0.2">
      <c r="A67" s="37" t="s">
        <v>112</v>
      </c>
      <c r="B67" s="49">
        <v>0</v>
      </c>
      <c r="C67" s="34">
        <v>0</v>
      </c>
      <c r="D67" s="65">
        <v>1909.8</v>
      </c>
      <c r="E67" s="50">
        <v>63</v>
      </c>
      <c r="F67" s="65">
        <v>1910</v>
      </c>
      <c r="G67" s="51">
        <v>52</v>
      </c>
      <c r="H67" s="65">
        <v>0</v>
      </c>
      <c r="I67" s="51">
        <v>258</v>
      </c>
      <c r="J67" s="65">
        <v>2314</v>
      </c>
      <c r="K67" s="65">
        <v>1910</v>
      </c>
      <c r="L67" s="62">
        <v>5516</v>
      </c>
      <c r="M67" s="18">
        <v>78</v>
      </c>
    </row>
    <row r="68" spans="1:13" x14ac:dyDescent="0.2">
      <c r="A68" s="37" t="s">
        <v>113</v>
      </c>
      <c r="B68" s="35">
        <v>0.88900000000000001</v>
      </c>
      <c r="C68" s="45" t="s">
        <v>56</v>
      </c>
      <c r="D68" s="33">
        <v>1865.8</v>
      </c>
      <c r="E68" s="46">
        <v>64</v>
      </c>
      <c r="F68" s="33">
        <v>1749</v>
      </c>
      <c r="G68" s="32">
        <v>56</v>
      </c>
      <c r="H68" s="33">
        <v>117</v>
      </c>
      <c r="I68" s="32">
        <v>95</v>
      </c>
      <c r="J68" s="33">
        <v>71985</v>
      </c>
      <c r="K68" s="33">
        <v>16841</v>
      </c>
      <c r="L68" s="62">
        <v>6512</v>
      </c>
      <c r="M68" s="18">
        <v>74</v>
      </c>
    </row>
    <row r="69" spans="1:13" ht="13.5" thickBot="1" x14ac:dyDescent="0.25">
      <c r="A69" s="31" t="s">
        <v>114</v>
      </c>
      <c r="B69" s="30">
        <v>0.95399999999999996</v>
      </c>
      <c r="C69" s="29">
        <v>-3.5000000000000003E-2</v>
      </c>
      <c r="D69" s="28">
        <v>1721.1</v>
      </c>
      <c r="E69" s="47">
        <v>65</v>
      </c>
      <c r="F69" s="28">
        <v>1721</v>
      </c>
      <c r="G69" s="27">
        <v>57</v>
      </c>
      <c r="H69" s="28">
        <v>0</v>
      </c>
      <c r="I69" s="27">
        <v>258</v>
      </c>
      <c r="J69" s="28">
        <v>63641</v>
      </c>
      <c r="K69" s="28">
        <v>37510</v>
      </c>
      <c r="L69" s="59">
        <v>4971</v>
      </c>
      <c r="M69" s="72">
        <v>79</v>
      </c>
    </row>
    <row r="70" spans="1:13" x14ac:dyDescent="0.2">
      <c r="A70" s="53" t="s">
        <v>115</v>
      </c>
      <c r="B70" s="49">
        <v>0.41</v>
      </c>
      <c r="C70" s="34">
        <v>0.216</v>
      </c>
      <c r="D70" s="65">
        <v>1687.6</v>
      </c>
      <c r="E70" s="50">
        <v>66</v>
      </c>
      <c r="F70" s="65">
        <v>1688</v>
      </c>
      <c r="G70" s="51">
        <v>58</v>
      </c>
      <c r="H70" s="65">
        <v>0</v>
      </c>
      <c r="I70" s="51">
        <v>258</v>
      </c>
      <c r="J70" s="65">
        <v>5678</v>
      </c>
      <c r="K70" s="65">
        <v>2859</v>
      </c>
      <c r="L70" s="80">
        <v>4874</v>
      </c>
      <c r="M70" s="81">
        <v>80</v>
      </c>
    </row>
    <row r="71" spans="1:13" x14ac:dyDescent="0.2">
      <c r="A71" s="37" t="s">
        <v>116</v>
      </c>
      <c r="B71" s="35">
        <v>0.98299999999999998</v>
      </c>
      <c r="C71" s="45">
        <v>-4.0000000000000001E-3</v>
      </c>
      <c r="D71" s="33">
        <v>1687.4</v>
      </c>
      <c r="E71" s="46">
        <v>67</v>
      </c>
      <c r="F71" s="33">
        <v>1363</v>
      </c>
      <c r="G71" s="32">
        <v>66</v>
      </c>
      <c r="H71" s="33">
        <v>324</v>
      </c>
      <c r="I71" s="32">
        <v>57</v>
      </c>
      <c r="J71" s="33">
        <v>98035</v>
      </c>
      <c r="K71" s="33">
        <v>101997</v>
      </c>
      <c r="L71" s="62">
        <v>8241</v>
      </c>
      <c r="M71" s="18">
        <v>64</v>
      </c>
    </row>
    <row r="72" spans="1:13" x14ac:dyDescent="0.2">
      <c r="A72" s="37" t="s">
        <v>117</v>
      </c>
      <c r="B72" s="49">
        <v>2.5000000000000001E-2</v>
      </c>
      <c r="C72" s="34">
        <v>2.5000000000000001E-2</v>
      </c>
      <c r="D72" s="65">
        <v>1493.8</v>
      </c>
      <c r="E72" s="50">
        <v>68</v>
      </c>
      <c r="F72" s="65">
        <v>1494</v>
      </c>
      <c r="G72" s="51">
        <v>59</v>
      </c>
      <c r="H72" s="65">
        <v>0</v>
      </c>
      <c r="I72" s="51">
        <v>258</v>
      </c>
      <c r="J72" s="65">
        <v>1227</v>
      </c>
      <c r="K72" s="65">
        <v>1532</v>
      </c>
      <c r="L72" s="62">
        <v>4314</v>
      </c>
      <c r="M72" s="18">
        <v>85</v>
      </c>
    </row>
    <row r="73" spans="1:13" x14ac:dyDescent="0.2">
      <c r="A73" s="48" t="s">
        <v>118</v>
      </c>
      <c r="B73" s="35">
        <v>0.17299999999999999</v>
      </c>
      <c r="C73" s="45">
        <v>-0.26900000000000002</v>
      </c>
      <c r="D73" s="33">
        <v>1483.5</v>
      </c>
      <c r="E73" s="46">
        <v>69</v>
      </c>
      <c r="F73" s="33">
        <v>1484</v>
      </c>
      <c r="G73" s="32">
        <v>62</v>
      </c>
      <c r="H73" s="33">
        <v>0</v>
      </c>
      <c r="I73" s="32">
        <v>258</v>
      </c>
      <c r="J73" s="33">
        <v>725</v>
      </c>
      <c r="K73" s="33">
        <v>1794</v>
      </c>
      <c r="L73" s="62">
        <v>4285</v>
      </c>
      <c r="M73" s="18">
        <v>86</v>
      </c>
    </row>
    <row r="74" spans="1:13" ht="13.5" thickBot="1" x14ac:dyDescent="0.25">
      <c r="A74" s="31" t="s">
        <v>59</v>
      </c>
      <c r="B74" s="30">
        <v>0.996</v>
      </c>
      <c r="C74" s="29">
        <v>-1E-3</v>
      </c>
      <c r="D74" s="28">
        <v>1453.5</v>
      </c>
      <c r="E74" s="47">
        <v>70</v>
      </c>
      <c r="F74" s="28">
        <v>1432</v>
      </c>
      <c r="G74" s="27">
        <v>64</v>
      </c>
      <c r="H74" s="28">
        <v>21</v>
      </c>
      <c r="I74" s="27">
        <v>162</v>
      </c>
      <c r="J74" s="28">
        <v>315864</v>
      </c>
      <c r="K74" s="28">
        <v>339503</v>
      </c>
      <c r="L74" s="59">
        <v>4401</v>
      </c>
      <c r="M74" s="72">
        <v>83</v>
      </c>
    </row>
    <row r="75" spans="1:13" x14ac:dyDescent="0.2">
      <c r="A75" s="48" t="s">
        <v>119</v>
      </c>
      <c r="B75" s="49">
        <v>0.96499999999999997</v>
      </c>
      <c r="C75" s="34">
        <v>4.0000000000000001E-3</v>
      </c>
      <c r="D75" s="65">
        <v>1418.6</v>
      </c>
      <c r="E75" s="50">
        <v>71</v>
      </c>
      <c r="F75" s="65">
        <v>1413</v>
      </c>
      <c r="G75" s="51">
        <v>65</v>
      </c>
      <c r="H75" s="65">
        <v>6</v>
      </c>
      <c r="I75" s="51">
        <v>204</v>
      </c>
      <c r="J75" s="65">
        <v>82607</v>
      </c>
      <c r="K75" s="65">
        <v>40188</v>
      </c>
      <c r="L75" s="80">
        <v>4150</v>
      </c>
      <c r="M75" s="81">
        <v>87</v>
      </c>
    </row>
    <row r="76" spans="1:13" x14ac:dyDescent="0.2">
      <c r="A76" s="48" t="s">
        <v>49</v>
      </c>
      <c r="B76" s="35">
        <v>0.998</v>
      </c>
      <c r="C76" s="45">
        <v>1E-3</v>
      </c>
      <c r="D76" s="33">
        <v>1383.2</v>
      </c>
      <c r="E76" s="46">
        <v>72</v>
      </c>
      <c r="F76" s="33">
        <v>821</v>
      </c>
      <c r="G76" s="32">
        <v>87</v>
      </c>
      <c r="H76" s="33">
        <v>563</v>
      </c>
      <c r="I76" s="32">
        <v>36</v>
      </c>
      <c r="J76" s="33">
        <v>375840</v>
      </c>
      <c r="K76" s="33">
        <v>568928</v>
      </c>
      <c r="L76" s="62">
        <v>9411</v>
      </c>
      <c r="M76" s="18">
        <v>59</v>
      </c>
    </row>
    <row r="77" spans="1:13" x14ac:dyDescent="0.2">
      <c r="A77" s="37" t="s">
        <v>120</v>
      </c>
      <c r="B77" s="49">
        <v>0.96799999999999997</v>
      </c>
      <c r="C77" s="34">
        <v>1.2E-2</v>
      </c>
      <c r="D77" s="65">
        <v>1344.9</v>
      </c>
      <c r="E77" s="50">
        <v>73</v>
      </c>
      <c r="F77" s="65">
        <v>1336</v>
      </c>
      <c r="G77" s="51">
        <v>67</v>
      </c>
      <c r="H77" s="65">
        <v>9</v>
      </c>
      <c r="I77" s="51">
        <v>190</v>
      </c>
      <c r="J77" s="65">
        <v>196233</v>
      </c>
      <c r="K77" s="65">
        <v>42506</v>
      </c>
      <c r="L77" s="62">
        <v>3973</v>
      </c>
      <c r="M77" s="18">
        <v>88</v>
      </c>
    </row>
    <row r="78" spans="1:13" x14ac:dyDescent="0.2">
      <c r="A78" s="37" t="s">
        <v>121</v>
      </c>
      <c r="B78" s="35">
        <v>0.76300000000000001</v>
      </c>
      <c r="C78" s="45">
        <v>3.5000000000000003E-2</v>
      </c>
      <c r="D78" s="33">
        <v>1331.8</v>
      </c>
      <c r="E78" s="46">
        <v>74</v>
      </c>
      <c r="F78" s="33">
        <v>574</v>
      </c>
      <c r="G78" s="32">
        <v>95</v>
      </c>
      <c r="H78" s="33">
        <v>758</v>
      </c>
      <c r="I78" s="32">
        <v>30</v>
      </c>
      <c r="J78" s="33">
        <v>121748</v>
      </c>
      <c r="K78" s="33">
        <v>5616</v>
      </c>
      <c r="L78" s="62">
        <v>13432</v>
      </c>
      <c r="M78" s="18">
        <v>41</v>
      </c>
    </row>
    <row r="79" spans="1:13" ht="13.5" thickBot="1" x14ac:dyDescent="0.25">
      <c r="A79" s="31" t="s">
        <v>122</v>
      </c>
      <c r="B79" s="30">
        <v>0.99</v>
      </c>
      <c r="C79" s="29">
        <v>-4.0000000000000001E-3</v>
      </c>
      <c r="D79" s="28">
        <v>1272</v>
      </c>
      <c r="E79" s="47">
        <v>75</v>
      </c>
      <c r="F79" s="28">
        <v>522</v>
      </c>
      <c r="G79" s="27">
        <v>100</v>
      </c>
      <c r="H79" s="28">
        <v>750</v>
      </c>
      <c r="I79" s="27">
        <v>31</v>
      </c>
      <c r="J79" s="28">
        <v>71940</v>
      </c>
      <c r="K79" s="28">
        <v>133671</v>
      </c>
      <c r="L79" s="59">
        <v>10898</v>
      </c>
      <c r="M79" s="72">
        <v>53</v>
      </c>
    </row>
    <row r="80" spans="1:13" x14ac:dyDescent="0.2">
      <c r="A80" s="37" t="s">
        <v>45</v>
      </c>
      <c r="B80" s="49">
        <v>0.998</v>
      </c>
      <c r="C80" s="34">
        <v>0</v>
      </c>
      <c r="D80" s="65">
        <v>1256.9000000000001</v>
      </c>
      <c r="E80" s="50">
        <v>76</v>
      </c>
      <c r="F80" s="65">
        <v>1257</v>
      </c>
      <c r="G80" s="51">
        <v>69</v>
      </c>
      <c r="H80" s="65">
        <v>0</v>
      </c>
      <c r="I80" s="51">
        <v>258</v>
      </c>
      <c r="J80" s="65">
        <v>283064</v>
      </c>
      <c r="K80" s="65">
        <v>750236</v>
      </c>
      <c r="L80" s="62">
        <v>3630</v>
      </c>
      <c r="M80" s="18">
        <v>94</v>
      </c>
    </row>
    <row r="81" spans="1:13" x14ac:dyDescent="0.2">
      <c r="A81" s="37" t="s">
        <v>123</v>
      </c>
      <c r="B81" s="35">
        <v>0</v>
      </c>
      <c r="C81" s="45">
        <v>0</v>
      </c>
      <c r="D81" s="33">
        <v>1246.9000000000001</v>
      </c>
      <c r="E81" s="46">
        <v>77</v>
      </c>
      <c r="F81" s="33">
        <v>1247</v>
      </c>
      <c r="G81" s="32">
        <v>70</v>
      </c>
      <c r="H81" s="33">
        <v>0</v>
      </c>
      <c r="I81" s="32">
        <v>258</v>
      </c>
      <c r="J81" s="33">
        <v>2600</v>
      </c>
      <c r="K81" s="33">
        <v>1247</v>
      </c>
      <c r="L81" s="62">
        <v>3601</v>
      </c>
      <c r="M81" s="18">
        <v>95</v>
      </c>
    </row>
    <row r="82" spans="1:13" x14ac:dyDescent="0.2">
      <c r="A82" s="37" t="s">
        <v>76</v>
      </c>
      <c r="B82" s="49">
        <v>0.82899999999999996</v>
      </c>
      <c r="C82" s="34">
        <v>-2.1000000000000001E-2</v>
      </c>
      <c r="D82" s="65">
        <v>1230.9000000000001</v>
      </c>
      <c r="E82" s="50">
        <v>78</v>
      </c>
      <c r="F82" s="65">
        <v>0</v>
      </c>
      <c r="G82" s="51">
        <v>245</v>
      </c>
      <c r="H82" s="65">
        <v>1231</v>
      </c>
      <c r="I82" s="51">
        <v>20</v>
      </c>
      <c r="J82" s="65">
        <v>48400</v>
      </c>
      <c r="K82" s="65">
        <v>7187</v>
      </c>
      <c r="L82" s="62">
        <v>18383</v>
      </c>
      <c r="M82" s="18">
        <v>29</v>
      </c>
    </row>
    <row r="83" spans="1:13" x14ac:dyDescent="0.2">
      <c r="A83" s="37" t="s">
        <v>124</v>
      </c>
      <c r="B83" s="35">
        <v>0.311</v>
      </c>
      <c r="C83" s="45">
        <v>-0.253</v>
      </c>
      <c r="D83" s="33">
        <v>1181.4000000000001</v>
      </c>
      <c r="E83" s="46">
        <v>79</v>
      </c>
      <c r="F83" s="33">
        <v>1087</v>
      </c>
      <c r="G83" s="32">
        <v>73</v>
      </c>
      <c r="H83" s="33">
        <v>94</v>
      </c>
      <c r="I83" s="32">
        <v>103</v>
      </c>
      <c r="J83" s="33">
        <v>12389</v>
      </c>
      <c r="K83" s="33">
        <v>1714</v>
      </c>
      <c r="L83" s="62">
        <v>4321</v>
      </c>
      <c r="M83" s="18">
        <v>84</v>
      </c>
    </row>
    <row r="84" spans="1:13" ht="13.5" thickBot="1" x14ac:dyDescent="0.25">
      <c r="A84" s="31" t="s">
        <v>125</v>
      </c>
      <c r="B84" s="30">
        <v>0</v>
      </c>
      <c r="C84" s="29" t="s">
        <v>56</v>
      </c>
      <c r="D84" s="28">
        <v>1152.4000000000001</v>
      </c>
      <c r="E84" s="47">
        <v>80</v>
      </c>
      <c r="F84" s="28">
        <v>1152</v>
      </c>
      <c r="G84" s="27">
        <v>72</v>
      </c>
      <c r="H84" s="28">
        <v>0</v>
      </c>
      <c r="I84" s="27">
        <v>258</v>
      </c>
      <c r="J84" s="28">
        <v>948</v>
      </c>
      <c r="K84" s="28">
        <v>1152</v>
      </c>
      <c r="L84" s="59">
        <v>3328</v>
      </c>
      <c r="M84" s="72">
        <v>99</v>
      </c>
    </row>
    <row r="85" spans="1:13" x14ac:dyDescent="0.2">
      <c r="A85" s="48" t="s">
        <v>79</v>
      </c>
      <c r="B85" s="49">
        <v>0.70299999999999996</v>
      </c>
      <c r="C85" s="34">
        <v>-0.22800000000000001</v>
      </c>
      <c r="D85" s="65">
        <v>1107.9000000000001</v>
      </c>
      <c r="E85" s="50">
        <v>81</v>
      </c>
      <c r="F85" s="65">
        <v>0</v>
      </c>
      <c r="G85" s="51">
        <v>245</v>
      </c>
      <c r="H85" s="65">
        <v>1108</v>
      </c>
      <c r="I85" s="51">
        <v>24</v>
      </c>
      <c r="J85" s="65">
        <v>30048</v>
      </c>
      <c r="K85" s="65">
        <v>3726</v>
      </c>
      <c r="L85" s="80">
        <v>17706</v>
      </c>
      <c r="M85" s="81">
        <v>31</v>
      </c>
    </row>
    <row r="86" spans="1:13" x14ac:dyDescent="0.2">
      <c r="A86" s="48" t="s">
        <v>126</v>
      </c>
      <c r="B86" s="49">
        <v>0.90800000000000003</v>
      </c>
      <c r="C86" s="34" t="s">
        <v>56</v>
      </c>
      <c r="D86" s="65">
        <v>1052.5999999999999</v>
      </c>
      <c r="E86" s="50">
        <v>82</v>
      </c>
      <c r="F86" s="65">
        <v>1008</v>
      </c>
      <c r="G86" s="51">
        <v>77</v>
      </c>
      <c r="H86" s="65">
        <v>45</v>
      </c>
      <c r="I86" s="51">
        <v>136</v>
      </c>
      <c r="J86" s="65">
        <v>25694</v>
      </c>
      <c r="K86" s="65">
        <v>11407</v>
      </c>
      <c r="L86" s="80">
        <v>3472</v>
      </c>
      <c r="M86" s="81">
        <v>98</v>
      </c>
    </row>
    <row r="87" spans="1:13" x14ac:dyDescent="0.2">
      <c r="A87" s="37" t="s">
        <v>127</v>
      </c>
      <c r="B87" s="49">
        <v>0.98899999999999999</v>
      </c>
      <c r="C87" s="34">
        <v>-2E-3</v>
      </c>
      <c r="D87" s="65">
        <v>1049.9000000000001</v>
      </c>
      <c r="E87" s="50">
        <v>83</v>
      </c>
      <c r="F87" s="65">
        <v>501</v>
      </c>
      <c r="G87" s="51">
        <v>102</v>
      </c>
      <c r="H87" s="65">
        <v>549</v>
      </c>
      <c r="I87" s="51">
        <v>38</v>
      </c>
      <c r="J87" s="65">
        <v>197285</v>
      </c>
      <c r="K87" s="65">
        <v>96428</v>
      </c>
      <c r="L87" s="62">
        <v>8316</v>
      </c>
      <c r="M87" s="18">
        <v>62</v>
      </c>
    </row>
    <row r="88" spans="1:13" x14ac:dyDescent="0.2">
      <c r="A88" s="48" t="s">
        <v>128</v>
      </c>
      <c r="B88" s="49">
        <v>0.8</v>
      </c>
      <c r="C88" s="34">
        <v>-7.0999999999999994E-2</v>
      </c>
      <c r="D88" s="65">
        <v>1046</v>
      </c>
      <c r="E88" s="50">
        <v>84</v>
      </c>
      <c r="F88" s="65">
        <v>1040</v>
      </c>
      <c r="G88" s="51">
        <v>74</v>
      </c>
      <c r="H88" s="65">
        <v>6</v>
      </c>
      <c r="I88" s="51">
        <v>200</v>
      </c>
      <c r="J88" s="65">
        <v>85267</v>
      </c>
      <c r="K88" s="65">
        <v>5222</v>
      </c>
      <c r="L88" s="80">
        <v>3082</v>
      </c>
      <c r="M88" s="81">
        <v>102</v>
      </c>
    </row>
    <row r="89" spans="1:13" ht="13.5" thickBot="1" x14ac:dyDescent="0.25">
      <c r="A89" s="31" t="s">
        <v>129</v>
      </c>
      <c r="B89" s="30">
        <v>0</v>
      </c>
      <c r="C89" s="29">
        <v>0</v>
      </c>
      <c r="D89" s="28">
        <v>1031</v>
      </c>
      <c r="E89" s="47">
        <v>85</v>
      </c>
      <c r="F89" s="28">
        <v>1031</v>
      </c>
      <c r="G89" s="27">
        <v>75</v>
      </c>
      <c r="H89" s="28">
        <v>0</v>
      </c>
      <c r="I89" s="27">
        <v>258</v>
      </c>
      <c r="J89" s="28">
        <v>21671</v>
      </c>
      <c r="K89" s="28">
        <v>1031</v>
      </c>
      <c r="L89" s="59">
        <v>2978</v>
      </c>
      <c r="M89" s="72">
        <v>105</v>
      </c>
    </row>
    <row r="90" spans="1:13" x14ac:dyDescent="0.2">
      <c r="A90" s="37" t="s">
        <v>130</v>
      </c>
      <c r="B90" s="49">
        <v>0.81399999999999995</v>
      </c>
      <c r="C90" s="34">
        <v>-1.2999999999999999E-2</v>
      </c>
      <c r="D90" s="65">
        <v>1029.5999999999999</v>
      </c>
      <c r="E90" s="50">
        <v>86</v>
      </c>
      <c r="F90" s="65">
        <v>1030</v>
      </c>
      <c r="G90" s="51">
        <v>76</v>
      </c>
      <c r="H90" s="65">
        <v>0</v>
      </c>
      <c r="I90" s="51">
        <v>258</v>
      </c>
      <c r="J90" s="65">
        <v>62206</v>
      </c>
      <c r="K90" s="65">
        <v>5535</v>
      </c>
      <c r="L90" s="62">
        <v>2974</v>
      </c>
      <c r="M90" s="18">
        <v>106</v>
      </c>
    </row>
    <row r="91" spans="1:13" x14ac:dyDescent="0.2">
      <c r="A91" s="48" t="s">
        <v>131</v>
      </c>
      <c r="B91" s="49">
        <v>0.95</v>
      </c>
      <c r="C91" s="34">
        <v>0.17899999999999999</v>
      </c>
      <c r="D91" s="65">
        <v>992.2</v>
      </c>
      <c r="E91" s="50">
        <v>87</v>
      </c>
      <c r="F91" s="65">
        <v>992</v>
      </c>
      <c r="G91" s="51">
        <v>79</v>
      </c>
      <c r="H91" s="65">
        <v>0</v>
      </c>
      <c r="I91" s="51">
        <v>258</v>
      </c>
      <c r="J91" s="65">
        <v>159299</v>
      </c>
      <c r="K91" s="65">
        <v>19765</v>
      </c>
      <c r="L91" s="80">
        <v>2866</v>
      </c>
      <c r="M91" s="81">
        <v>108</v>
      </c>
    </row>
    <row r="92" spans="1:13" x14ac:dyDescent="0.2">
      <c r="A92" s="48" t="s">
        <v>132</v>
      </c>
      <c r="B92" s="49">
        <v>0.93100000000000005</v>
      </c>
      <c r="C92" s="34">
        <v>5.1999999999999998E-2</v>
      </c>
      <c r="D92" s="65">
        <v>987.4</v>
      </c>
      <c r="E92" s="50">
        <v>88</v>
      </c>
      <c r="F92" s="65">
        <v>525</v>
      </c>
      <c r="G92" s="51">
        <v>99</v>
      </c>
      <c r="H92" s="65">
        <v>463</v>
      </c>
      <c r="I92" s="51">
        <v>47</v>
      </c>
      <c r="J92" s="65">
        <v>303715</v>
      </c>
      <c r="K92" s="65">
        <v>14352</v>
      </c>
      <c r="L92" s="80">
        <v>7307</v>
      </c>
      <c r="M92" s="81">
        <v>70</v>
      </c>
    </row>
    <row r="93" spans="1:13" x14ac:dyDescent="0.2">
      <c r="A93" s="48" t="s">
        <v>133</v>
      </c>
      <c r="B93" s="49">
        <v>0.98599999999999999</v>
      </c>
      <c r="C93" s="34">
        <v>2.5000000000000001E-2</v>
      </c>
      <c r="D93" s="65">
        <v>939.7</v>
      </c>
      <c r="E93" s="50">
        <v>89</v>
      </c>
      <c r="F93" s="65">
        <v>932</v>
      </c>
      <c r="G93" s="51">
        <v>80</v>
      </c>
      <c r="H93" s="65">
        <v>8</v>
      </c>
      <c r="I93" s="51">
        <v>196</v>
      </c>
      <c r="J93" s="65">
        <v>87539</v>
      </c>
      <c r="K93" s="65">
        <v>66398</v>
      </c>
      <c r="L93" s="80">
        <v>2793</v>
      </c>
      <c r="M93" s="81">
        <v>111</v>
      </c>
    </row>
    <row r="94" spans="1:13" ht="13.5" thickBot="1" x14ac:dyDescent="0.25">
      <c r="A94" s="31" t="s">
        <v>134</v>
      </c>
      <c r="B94" s="30">
        <v>0.98099999999999998</v>
      </c>
      <c r="C94" s="29">
        <v>5.0000000000000001E-3</v>
      </c>
      <c r="D94" s="28">
        <v>933.1</v>
      </c>
      <c r="E94" s="47">
        <v>90</v>
      </c>
      <c r="F94" s="28">
        <v>397</v>
      </c>
      <c r="G94" s="27">
        <v>113</v>
      </c>
      <c r="H94" s="28">
        <v>537</v>
      </c>
      <c r="I94" s="27">
        <v>39</v>
      </c>
      <c r="J94" s="28">
        <v>17067</v>
      </c>
      <c r="K94" s="28">
        <v>50309</v>
      </c>
      <c r="L94" s="59">
        <v>7861</v>
      </c>
      <c r="M94" s="72">
        <v>66</v>
      </c>
    </row>
    <row r="95" spans="1:13" x14ac:dyDescent="0.2">
      <c r="A95" s="48" t="s">
        <v>135</v>
      </c>
      <c r="B95" s="49">
        <v>0.112</v>
      </c>
      <c r="C95" s="34">
        <v>-4.0000000000000001E-3</v>
      </c>
      <c r="D95" s="65">
        <v>908.4</v>
      </c>
      <c r="E95" s="50">
        <v>91</v>
      </c>
      <c r="F95" s="65">
        <v>908</v>
      </c>
      <c r="G95" s="51">
        <v>81</v>
      </c>
      <c r="H95" s="65">
        <v>0</v>
      </c>
      <c r="I95" s="51">
        <v>258</v>
      </c>
      <c r="J95" s="65">
        <v>12544</v>
      </c>
      <c r="K95" s="65">
        <v>1023</v>
      </c>
      <c r="L95" s="80">
        <v>2624</v>
      </c>
      <c r="M95" s="81">
        <v>117</v>
      </c>
    </row>
    <row r="96" spans="1:13" x14ac:dyDescent="0.2">
      <c r="A96" s="37" t="s">
        <v>136</v>
      </c>
      <c r="B96" s="35">
        <v>0.93400000000000005</v>
      </c>
      <c r="C96" s="45">
        <v>-4.2999999999999997E-2</v>
      </c>
      <c r="D96" s="33">
        <v>908</v>
      </c>
      <c r="E96" s="46">
        <v>92</v>
      </c>
      <c r="F96" s="33">
        <v>906</v>
      </c>
      <c r="G96" s="32">
        <v>82</v>
      </c>
      <c r="H96" s="33">
        <v>2</v>
      </c>
      <c r="I96" s="32">
        <v>225</v>
      </c>
      <c r="J96" s="33">
        <v>51029</v>
      </c>
      <c r="K96" s="33">
        <v>13841</v>
      </c>
      <c r="L96" s="62">
        <v>2643</v>
      </c>
      <c r="M96" s="18">
        <v>115</v>
      </c>
    </row>
    <row r="97" spans="1:13" x14ac:dyDescent="0.2">
      <c r="A97" s="37" t="s">
        <v>137</v>
      </c>
      <c r="B97" s="49">
        <v>0.99399999999999999</v>
      </c>
      <c r="C97" s="34">
        <v>1E-3</v>
      </c>
      <c r="D97" s="65">
        <v>888.5</v>
      </c>
      <c r="E97" s="50">
        <v>93</v>
      </c>
      <c r="F97" s="65">
        <v>434</v>
      </c>
      <c r="G97" s="51">
        <v>109</v>
      </c>
      <c r="H97" s="65">
        <v>454</v>
      </c>
      <c r="I97" s="51">
        <v>49</v>
      </c>
      <c r="J97" s="65">
        <v>199008</v>
      </c>
      <c r="K97" s="65">
        <v>150930</v>
      </c>
      <c r="L97" s="62">
        <v>6941</v>
      </c>
      <c r="M97" s="18">
        <v>72</v>
      </c>
    </row>
    <row r="98" spans="1:13" x14ac:dyDescent="0.2">
      <c r="A98" s="37" t="s">
        <v>138</v>
      </c>
      <c r="B98" s="35">
        <v>0.99</v>
      </c>
      <c r="C98" s="45">
        <v>4.0000000000000001E-3</v>
      </c>
      <c r="D98" s="33">
        <v>869.3</v>
      </c>
      <c r="E98" s="46">
        <v>94</v>
      </c>
      <c r="F98" s="33">
        <v>868</v>
      </c>
      <c r="G98" s="32">
        <v>84</v>
      </c>
      <c r="H98" s="33">
        <v>1</v>
      </c>
      <c r="I98" s="32">
        <v>234</v>
      </c>
      <c r="J98" s="33">
        <v>157061</v>
      </c>
      <c r="K98" s="33">
        <v>90478</v>
      </c>
      <c r="L98" s="62">
        <v>2522</v>
      </c>
      <c r="M98" s="18">
        <v>120</v>
      </c>
    </row>
    <row r="99" spans="1:13" ht="13.5" thickBot="1" x14ac:dyDescent="0.25">
      <c r="A99" s="31" t="s">
        <v>139</v>
      </c>
      <c r="B99" s="30">
        <v>0.92800000000000005</v>
      </c>
      <c r="C99" s="29">
        <v>-4.0000000000000001E-3</v>
      </c>
      <c r="D99" s="28">
        <v>860.7</v>
      </c>
      <c r="E99" s="47">
        <v>95</v>
      </c>
      <c r="F99" s="28">
        <v>861</v>
      </c>
      <c r="G99" s="27">
        <v>85</v>
      </c>
      <c r="H99" s="28">
        <v>0</v>
      </c>
      <c r="I99" s="27">
        <v>258</v>
      </c>
      <c r="J99" s="28">
        <v>643072</v>
      </c>
      <c r="K99" s="28">
        <v>11950</v>
      </c>
      <c r="L99" s="59">
        <v>2192</v>
      </c>
      <c r="M99" s="72">
        <v>134</v>
      </c>
    </row>
    <row r="100" spans="1:13" x14ac:dyDescent="0.2">
      <c r="A100" s="48" t="s">
        <v>140</v>
      </c>
      <c r="B100" s="49">
        <v>0.99399999999999999</v>
      </c>
      <c r="C100" s="34">
        <v>0</v>
      </c>
      <c r="D100" s="65">
        <v>860.3</v>
      </c>
      <c r="E100" s="50">
        <v>96</v>
      </c>
      <c r="F100" s="65">
        <v>356</v>
      </c>
      <c r="G100" s="51">
        <v>119</v>
      </c>
      <c r="H100" s="65">
        <v>505</v>
      </c>
      <c r="I100" s="51">
        <v>41</v>
      </c>
      <c r="J100" s="65">
        <v>243226</v>
      </c>
      <c r="K100" s="65">
        <v>135151</v>
      </c>
      <c r="L100" s="62">
        <v>7343</v>
      </c>
      <c r="M100" s="18">
        <v>69</v>
      </c>
    </row>
    <row r="101" spans="1:13" x14ac:dyDescent="0.2">
      <c r="A101" s="48" t="s">
        <v>141</v>
      </c>
      <c r="B101" s="35">
        <v>0.99299999999999999</v>
      </c>
      <c r="C101" s="45">
        <v>0</v>
      </c>
      <c r="D101" s="33">
        <v>854.3</v>
      </c>
      <c r="E101" s="46">
        <v>97</v>
      </c>
      <c r="F101" s="33">
        <v>304</v>
      </c>
      <c r="G101" s="32">
        <v>125</v>
      </c>
      <c r="H101" s="33">
        <v>551</v>
      </c>
      <c r="I101" s="32">
        <v>37</v>
      </c>
      <c r="J101" s="33">
        <v>155648</v>
      </c>
      <c r="K101" s="33">
        <v>131085</v>
      </c>
      <c r="L101" s="62">
        <v>7769</v>
      </c>
      <c r="M101" s="18">
        <v>67</v>
      </c>
    </row>
    <row r="102" spans="1:13" x14ac:dyDescent="0.2">
      <c r="A102" s="37" t="s">
        <v>142</v>
      </c>
      <c r="B102" s="49">
        <v>0.91600000000000004</v>
      </c>
      <c r="C102" s="34">
        <v>0.88100000000000001</v>
      </c>
      <c r="D102" s="65">
        <v>838.4</v>
      </c>
      <c r="E102" s="50">
        <v>98</v>
      </c>
      <c r="F102" s="65">
        <v>838</v>
      </c>
      <c r="G102" s="51">
        <v>86</v>
      </c>
      <c r="H102" s="65">
        <v>0</v>
      </c>
      <c r="I102" s="51">
        <v>258</v>
      </c>
      <c r="J102" s="65">
        <v>16239</v>
      </c>
      <c r="K102" s="65">
        <v>10017</v>
      </c>
      <c r="L102" s="62">
        <v>2422</v>
      </c>
      <c r="M102" s="18">
        <v>126</v>
      </c>
    </row>
    <row r="103" spans="1:13" x14ac:dyDescent="0.2">
      <c r="A103" s="37" t="s">
        <v>143</v>
      </c>
      <c r="B103" s="35">
        <v>0.97699999999999998</v>
      </c>
      <c r="C103" s="45">
        <v>1.2999999999999999E-2</v>
      </c>
      <c r="D103" s="33">
        <v>837.7</v>
      </c>
      <c r="E103" s="46">
        <v>99</v>
      </c>
      <c r="F103" s="33">
        <v>816</v>
      </c>
      <c r="G103" s="32">
        <v>88</v>
      </c>
      <c r="H103" s="33">
        <v>21</v>
      </c>
      <c r="I103" s="32">
        <v>161</v>
      </c>
      <c r="J103" s="33">
        <v>134929</v>
      </c>
      <c r="K103" s="33">
        <v>36722</v>
      </c>
      <c r="L103" s="62">
        <v>2625</v>
      </c>
      <c r="M103" s="18">
        <v>116</v>
      </c>
    </row>
    <row r="104" spans="1:13" ht="13.5" thickBot="1" x14ac:dyDescent="0.25">
      <c r="A104" s="31" t="s">
        <v>144</v>
      </c>
      <c r="B104" s="30">
        <v>0.98799999999999999</v>
      </c>
      <c r="C104" s="29">
        <v>1.7999999999999999E-2</v>
      </c>
      <c r="D104" s="28">
        <v>822.8</v>
      </c>
      <c r="E104" s="47">
        <v>100</v>
      </c>
      <c r="F104" s="28">
        <v>779</v>
      </c>
      <c r="G104" s="27">
        <v>89</v>
      </c>
      <c r="H104" s="28">
        <v>43</v>
      </c>
      <c r="I104" s="27">
        <v>139</v>
      </c>
      <c r="J104" s="28">
        <v>89760</v>
      </c>
      <c r="K104" s="28">
        <v>66316</v>
      </c>
      <c r="L104" s="59">
        <v>2794</v>
      </c>
      <c r="M104" s="72">
        <v>110</v>
      </c>
    </row>
    <row r="105" spans="1:13" x14ac:dyDescent="0.2">
      <c r="A105" s="48" t="s">
        <v>145</v>
      </c>
      <c r="B105" s="49">
        <v>0.98699999999999999</v>
      </c>
      <c r="C105" s="34">
        <v>8.0000000000000002E-3</v>
      </c>
      <c r="D105" s="65">
        <v>762.3</v>
      </c>
      <c r="E105" s="50">
        <v>101</v>
      </c>
      <c r="F105" s="65">
        <v>762</v>
      </c>
      <c r="G105" s="51">
        <v>90</v>
      </c>
      <c r="H105" s="65">
        <v>0</v>
      </c>
      <c r="I105" s="51">
        <v>258</v>
      </c>
      <c r="J105" s="65">
        <v>43654</v>
      </c>
      <c r="K105" s="65">
        <v>58845</v>
      </c>
      <c r="L105" s="80">
        <v>2202</v>
      </c>
      <c r="M105" s="81">
        <v>133</v>
      </c>
    </row>
    <row r="106" spans="1:13" x14ac:dyDescent="0.2">
      <c r="A106" s="37" t="s">
        <v>146</v>
      </c>
      <c r="B106" s="35">
        <v>0.98199999999999998</v>
      </c>
      <c r="C106" s="45" t="s">
        <v>56</v>
      </c>
      <c r="D106" s="33">
        <v>752.9</v>
      </c>
      <c r="E106" s="46">
        <v>102</v>
      </c>
      <c r="F106" s="33">
        <v>131</v>
      </c>
      <c r="G106" s="32">
        <v>160</v>
      </c>
      <c r="H106" s="33">
        <v>622</v>
      </c>
      <c r="I106" s="32">
        <v>34</v>
      </c>
      <c r="J106" s="33">
        <v>2577113</v>
      </c>
      <c r="K106" s="33">
        <v>42111</v>
      </c>
      <c r="L106" s="62">
        <v>10394</v>
      </c>
      <c r="M106" s="18">
        <v>57</v>
      </c>
    </row>
    <row r="107" spans="1:13" x14ac:dyDescent="0.2">
      <c r="A107" s="37" t="s">
        <v>147</v>
      </c>
      <c r="B107" s="49">
        <v>0.98799999999999999</v>
      </c>
      <c r="C107" s="34">
        <v>3.0000000000000001E-3</v>
      </c>
      <c r="D107" s="65">
        <v>699.1</v>
      </c>
      <c r="E107" s="50">
        <v>103</v>
      </c>
      <c r="F107" s="65">
        <v>591</v>
      </c>
      <c r="G107" s="51">
        <v>94</v>
      </c>
      <c r="H107" s="65">
        <v>109</v>
      </c>
      <c r="I107" s="51">
        <v>98</v>
      </c>
      <c r="J107" s="65">
        <v>117559</v>
      </c>
      <c r="K107" s="65">
        <v>60254</v>
      </c>
      <c r="L107" s="62">
        <v>3064</v>
      </c>
      <c r="M107" s="18">
        <v>103</v>
      </c>
    </row>
    <row r="108" spans="1:13" x14ac:dyDescent="0.2">
      <c r="A108" s="37" t="s">
        <v>55</v>
      </c>
      <c r="B108" s="35">
        <v>0.998</v>
      </c>
      <c r="C108" s="45" t="s">
        <v>56</v>
      </c>
      <c r="D108" s="33">
        <v>675.7</v>
      </c>
      <c r="E108" s="46">
        <v>104</v>
      </c>
      <c r="F108" s="33">
        <v>265</v>
      </c>
      <c r="G108" s="32">
        <v>132</v>
      </c>
      <c r="H108" s="33">
        <v>411</v>
      </c>
      <c r="I108" s="32">
        <v>50</v>
      </c>
      <c r="J108" s="33">
        <v>131909</v>
      </c>
      <c r="K108" s="33">
        <v>387899</v>
      </c>
      <c r="L108" s="62">
        <v>5908</v>
      </c>
      <c r="M108" s="18">
        <v>76</v>
      </c>
    </row>
    <row r="109" spans="1:13" ht="13.5" thickBot="1" x14ac:dyDescent="0.25">
      <c r="A109" s="31" t="s">
        <v>148</v>
      </c>
      <c r="B109" s="30">
        <v>0.92500000000000004</v>
      </c>
      <c r="C109" s="29">
        <v>8.0000000000000002E-3</v>
      </c>
      <c r="D109" s="28">
        <v>674.1</v>
      </c>
      <c r="E109" s="47">
        <v>105</v>
      </c>
      <c r="F109" s="28">
        <v>645</v>
      </c>
      <c r="G109" s="27">
        <v>91</v>
      </c>
      <c r="H109" s="28">
        <v>29</v>
      </c>
      <c r="I109" s="27">
        <v>150</v>
      </c>
      <c r="J109" s="28">
        <v>27753</v>
      </c>
      <c r="K109" s="28">
        <v>9010</v>
      </c>
      <c r="L109" s="59">
        <v>2225</v>
      </c>
      <c r="M109" s="72">
        <v>131</v>
      </c>
    </row>
    <row r="110" spans="1:13" x14ac:dyDescent="0.2">
      <c r="A110" s="48" t="s">
        <v>149</v>
      </c>
      <c r="B110" s="49">
        <v>0.85699999999999998</v>
      </c>
      <c r="C110" s="34">
        <v>0.112</v>
      </c>
      <c r="D110" s="65">
        <v>639.9</v>
      </c>
      <c r="E110" s="50">
        <v>106</v>
      </c>
      <c r="F110" s="65">
        <v>640</v>
      </c>
      <c r="G110" s="51">
        <v>92</v>
      </c>
      <c r="H110" s="65">
        <v>0</v>
      </c>
      <c r="I110" s="51">
        <v>258</v>
      </c>
      <c r="J110" s="65">
        <v>18878</v>
      </c>
      <c r="K110" s="65">
        <v>4466</v>
      </c>
      <c r="L110" s="62">
        <v>1848</v>
      </c>
      <c r="M110" s="18">
        <v>141</v>
      </c>
    </row>
    <row r="111" spans="1:13" x14ac:dyDescent="0.2">
      <c r="A111" s="48" t="s">
        <v>150</v>
      </c>
      <c r="B111" s="49">
        <v>0.99199999999999999</v>
      </c>
      <c r="C111" s="34">
        <v>-4.0000000000000001E-3</v>
      </c>
      <c r="D111" s="65">
        <v>607.1</v>
      </c>
      <c r="E111" s="50">
        <v>107</v>
      </c>
      <c r="F111" s="65">
        <v>538</v>
      </c>
      <c r="G111" s="51">
        <v>96</v>
      </c>
      <c r="H111" s="65">
        <v>69</v>
      </c>
      <c r="I111" s="51">
        <v>115</v>
      </c>
      <c r="J111" s="65">
        <v>7989075</v>
      </c>
      <c r="K111" s="65">
        <v>74929</v>
      </c>
      <c r="L111" s="80">
        <v>2491</v>
      </c>
      <c r="M111" s="81">
        <v>123</v>
      </c>
    </row>
    <row r="112" spans="1:13" x14ac:dyDescent="0.2">
      <c r="A112" s="37" t="s">
        <v>151</v>
      </c>
      <c r="B112" s="49">
        <v>0.98899999999999999</v>
      </c>
      <c r="C112" s="34">
        <v>-7.0000000000000001E-3</v>
      </c>
      <c r="D112" s="65">
        <v>604.5</v>
      </c>
      <c r="E112" s="50">
        <v>108</v>
      </c>
      <c r="F112" s="65">
        <v>517</v>
      </c>
      <c r="G112" s="51">
        <v>101</v>
      </c>
      <c r="H112" s="65">
        <v>88</v>
      </c>
      <c r="I112" s="51">
        <v>106</v>
      </c>
      <c r="J112" s="65">
        <v>407328</v>
      </c>
      <c r="K112" s="65">
        <v>57228</v>
      </c>
      <c r="L112" s="62">
        <v>2588</v>
      </c>
      <c r="M112" s="18">
        <v>118</v>
      </c>
    </row>
    <row r="113" spans="1:13" x14ac:dyDescent="0.2">
      <c r="A113" s="48" t="s">
        <v>152</v>
      </c>
      <c r="B113" s="49">
        <v>0.95399999999999996</v>
      </c>
      <c r="C113" s="34">
        <v>-7.0000000000000001E-3</v>
      </c>
      <c r="D113" s="65">
        <v>598.9</v>
      </c>
      <c r="E113" s="50">
        <v>109</v>
      </c>
      <c r="F113" s="65">
        <v>531</v>
      </c>
      <c r="G113" s="51">
        <v>98</v>
      </c>
      <c r="H113" s="65">
        <v>68</v>
      </c>
      <c r="I113" s="51">
        <v>117</v>
      </c>
      <c r="J113" s="65">
        <v>12998</v>
      </c>
      <c r="K113" s="65">
        <v>12945</v>
      </c>
      <c r="L113" s="80">
        <v>2381</v>
      </c>
      <c r="M113" s="81">
        <v>129</v>
      </c>
    </row>
    <row r="114" spans="1:13" ht="13.5" thickBot="1" x14ac:dyDescent="0.25">
      <c r="A114" s="54" t="s">
        <v>153</v>
      </c>
      <c r="B114" s="30">
        <v>0.28399999999999997</v>
      </c>
      <c r="C114" s="29" t="s">
        <v>56</v>
      </c>
      <c r="D114" s="28">
        <v>592.6</v>
      </c>
      <c r="E114" s="47">
        <v>110</v>
      </c>
      <c r="F114" s="28">
        <v>593</v>
      </c>
      <c r="G114" s="27">
        <v>93</v>
      </c>
      <c r="H114" s="28">
        <v>0</v>
      </c>
      <c r="I114" s="27">
        <v>258</v>
      </c>
      <c r="J114" s="28">
        <v>2968</v>
      </c>
      <c r="K114" s="28">
        <v>827</v>
      </c>
      <c r="L114" s="59">
        <v>1712</v>
      </c>
      <c r="M114" s="72">
        <v>145</v>
      </c>
    </row>
    <row r="115" spans="1:13" x14ac:dyDescent="0.2">
      <c r="A115" s="48" t="s">
        <v>154</v>
      </c>
      <c r="B115" s="49">
        <v>0.75700000000000001</v>
      </c>
      <c r="C115" s="34">
        <v>4.2000000000000003E-2</v>
      </c>
      <c r="D115" s="65">
        <v>570.20000000000005</v>
      </c>
      <c r="E115" s="50">
        <v>111</v>
      </c>
      <c r="F115" s="65">
        <v>481</v>
      </c>
      <c r="G115" s="51">
        <v>105</v>
      </c>
      <c r="H115" s="65">
        <v>90</v>
      </c>
      <c r="I115" s="51">
        <v>105</v>
      </c>
      <c r="J115" s="65">
        <v>9977</v>
      </c>
      <c r="K115" s="65">
        <v>2351</v>
      </c>
      <c r="L115" s="80">
        <v>2509</v>
      </c>
      <c r="M115" s="81">
        <v>121</v>
      </c>
    </row>
    <row r="116" spans="1:13" x14ac:dyDescent="0.2">
      <c r="A116" s="48" t="s">
        <v>155</v>
      </c>
      <c r="B116" s="49">
        <v>0.82499999999999996</v>
      </c>
      <c r="C116" s="34">
        <v>5.3999999999999999E-2</v>
      </c>
      <c r="D116" s="65">
        <v>532.4</v>
      </c>
      <c r="E116" s="50">
        <v>112</v>
      </c>
      <c r="F116" s="65">
        <v>532</v>
      </c>
      <c r="G116" s="51">
        <v>97</v>
      </c>
      <c r="H116" s="65">
        <v>0</v>
      </c>
      <c r="I116" s="51">
        <v>258</v>
      </c>
      <c r="J116" s="65">
        <v>23348</v>
      </c>
      <c r="K116" s="65">
        <v>3044</v>
      </c>
      <c r="L116" s="80">
        <v>1538</v>
      </c>
      <c r="M116" s="81">
        <v>151</v>
      </c>
    </row>
    <row r="117" spans="1:13" x14ac:dyDescent="0.2">
      <c r="A117" s="48" t="s">
        <v>156</v>
      </c>
      <c r="B117" s="49">
        <v>0.67200000000000004</v>
      </c>
      <c r="C117" s="34">
        <v>-0.20899999999999999</v>
      </c>
      <c r="D117" s="65">
        <v>524.29999999999995</v>
      </c>
      <c r="E117" s="50">
        <v>113</v>
      </c>
      <c r="F117" s="65">
        <v>484</v>
      </c>
      <c r="G117" s="51">
        <v>104</v>
      </c>
      <c r="H117" s="65">
        <v>40</v>
      </c>
      <c r="I117" s="51">
        <v>141</v>
      </c>
      <c r="J117" s="65">
        <v>10550</v>
      </c>
      <c r="K117" s="65">
        <v>1601</v>
      </c>
      <c r="L117" s="80">
        <v>1898</v>
      </c>
      <c r="M117" s="81">
        <v>139</v>
      </c>
    </row>
    <row r="118" spans="1:13" x14ac:dyDescent="0.2">
      <c r="A118" s="48" t="s">
        <v>157</v>
      </c>
      <c r="B118" s="49">
        <v>0.99399999999999999</v>
      </c>
      <c r="C118" s="34">
        <v>-2E-3</v>
      </c>
      <c r="D118" s="65">
        <v>519.79999999999995</v>
      </c>
      <c r="E118" s="50">
        <v>114</v>
      </c>
      <c r="F118" s="65">
        <v>495</v>
      </c>
      <c r="G118" s="51">
        <v>103</v>
      </c>
      <c r="H118" s="65">
        <v>25</v>
      </c>
      <c r="I118" s="51">
        <v>157</v>
      </c>
      <c r="J118" s="65">
        <v>52731</v>
      </c>
      <c r="K118" s="65">
        <v>80291</v>
      </c>
      <c r="L118" s="80">
        <v>1741</v>
      </c>
      <c r="M118" s="81">
        <v>144</v>
      </c>
    </row>
    <row r="119" spans="1:13" ht="13.5" thickBot="1" x14ac:dyDescent="0.25">
      <c r="A119" s="39" t="s">
        <v>158</v>
      </c>
      <c r="B119" s="30">
        <v>0.86399999999999999</v>
      </c>
      <c r="C119" s="29">
        <v>-5.3999999999999999E-2</v>
      </c>
      <c r="D119" s="28">
        <v>514.9</v>
      </c>
      <c r="E119" s="47">
        <v>115</v>
      </c>
      <c r="F119" s="28">
        <v>466</v>
      </c>
      <c r="G119" s="27">
        <v>106</v>
      </c>
      <c r="H119" s="28">
        <v>49</v>
      </c>
      <c r="I119" s="27">
        <v>131</v>
      </c>
      <c r="J119" s="28">
        <v>10520</v>
      </c>
      <c r="K119" s="28">
        <v>3782</v>
      </c>
      <c r="L119" s="59">
        <v>1960</v>
      </c>
      <c r="M119" s="72">
        <v>138</v>
      </c>
    </row>
    <row r="120" spans="1:13" x14ac:dyDescent="0.2">
      <c r="A120" s="37" t="s">
        <v>159</v>
      </c>
      <c r="B120" s="49">
        <v>0.97199999999999998</v>
      </c>
      <c r="C120" s="34">
        <v>-8.9999999999999993E-3</v>
      </c>
      <c r="D120" s="65">
        <v>499.3</v>
      </c>
      <c r="E120" s="50">
        <v>116</v>
      </c>
      <c r="F120" s="65">
        <v>362</v>
      </c>
      <c r="G120" s="51">
        <v>118</v>
      </c>
      <c r="H120" s="65">
        <v>137</v>
      </c>
      <c r="I120" s="51">
        <v>89</v>
      </c>
      <c r="J120" s="65">
        <v>28990</v>
      </c>
      <c r="K120" s="65">
        <v>18121</v>
      </c>
      <c r="L120" s="62">
        <v>2760</v>
      </c>
      <c r="M120" s="18">
        <v>113</v>
      </c>
    </row>
    <row r="121" spans="1:13" x14ac:dyDescent="0.2">
      <c r="A121" s="37" t="s">
        <v>160</v>
      </c>
      <c r="B121" s="35">
        <v>0.995</v>
      </c>
      <c r="C121" s="45">
        <v>1E-3</v>
      </c>
      <c r="D121" s="33">
        <v>482.8</v>
      </c>
      <c r="E121" s="46">
        <v>117</v>
      </c>
      <c r="F121" s="33">
        <v>432</v>
      </c>
      <c r="G121" s="32">
        <v>110</v>
      </c>
      <c r="H121" s="33">
        <v>51</v>
      </c>
      <c r="I121" s="32">
        <v>129</v>
      </c>
      <c r="J121" s="33">
        <v>34241</v>
      </c>
      <c r="K121" s="33">
        <v>95390</v>
      </c>
      <c r="L121" s="62">
        <v>1881</v>
      </c>
      <c r="M121" s="18">
        <v>140</v>
      </c>
    </row>
    <row r="122" spans="1:13" x14ac:dyDescent="0.2">
      <c r="A122" s="37" t="s">
        <v>161</v>
      </c>
      <c r="B122" s="49">
        <v>0.97699999999999998</v>
      </c>
      <c r="C122" s="34">
        <v>-8.0000000000000002E-3</v>
      </c>
      <c r="D122" s="65">
        <v>462</v>
      </c>
      <c r="E122" s="50">
        <v>118</v>
      </c>
      <c r="F122" s="65">
        <v>462</v>
      </c>
      <c r="G122" s="51">
        <v>107</v>
      </c>
      <c r="H122" s="65">
        <v>0</v>
      </c>
      <c r="I122" s="51">
        <v>258</v>
      </c>
      <c r="J122" s="65">
        <v>34905</v>
      </c>
      <c r="K122" s="65">
        <v>20121</v>
      </c>
      <c r="L122" s="62">
        <v>1334</v>
      </c>
      <c r="M122" s="18">
        <v>160</v>
      </c>
    </row>
    <row r="123" spans="1:13" x14ac:dyDescent="0.2">
      <c r="A123" s="48" t="s">
        <v>162</v>
      </c>
      <c r="B123" s="49">
        <v>0.99</v>
      </c>
      <c r="C123" s="34">
        <v>-4.0000000000000001E-3</v>
      </c>
      <c r="D123" s="65">
        <v>461.2</v>
      </c>
      <c r="E123" s="50">
        <v>119</v>
      </c>
      <c r="F123" s="65">
        <v>396</v>
      </c>
      <c r="G123" s="51">
        <v>114</v>
      </c>
      <c r="H123" s="65">
        <v>65</v>
      </c>
      <c r="I123" s="51">
        <v>120</v>
      </c>
      <c r="J123" s="65">
        <v>74873</v>
      </c>
      <c r="K123" s="65">
        <v>46215</v>
      </c>
      <c r="L123" s="80">
        <v>1962</v>
      </c>
      <c r="M123" s="81">
        <v>137</v>
      </c>
    </row>
    <row r="124" spans="1:13" ht="13.5" thickBot="1" x14ac:dyDescent="0.25">
      <c r="A124" s="31" t="s">
        <v>163</v>
      </c>
      <c r="B124" s="30">
        <v>0.34</v>
      </c>
      <c r="C124" s="29">
        <v>-2.4E-2</v>
      </c>
      <c r="D124" s="28">
        <v>461.1</v>
      </c>
      <c r="E124" s="47">
        <v>120</v>
      </c>
      <c r="F124" s="28">
        <v>461</v>
      </c>
      <c r="G124" s="27">
        <v>108</v>
      </c>
      <c r="H124" s="28">
        <v>0</v>
      </c>
      <c r="I124" s="27">
        <v>243</v>
      </c>
      <c r="J124" s="28">
        <v>6680</v>
      </c>
      <c r="K124" s="28">
        <v>699</v>
      </c>
      <c r="L124" s="59">
        <v>1336</v>
      </c>
      <c r="M124" s="72">
        <v>159</v>
      </c>
    </row>
    <row r="125" spans="1:13" x14ac:dyDescent="0.2">
      <c r="A125" s="48" t="s">
        <v>164</v>
      </c>
      <c r="B125" s="49">
        <v>0.85799999999999998</v>
      </c>
      <c r="C125" s="34">
        <v>-0.04</v>
      </c>
      <c r="D125" s="65">
        <v>458.2</v>
      </c>
      <c r="E125" s="50">
        <v>121</v>
      </c>
      <c r="F125" s="65">
        <v>234</v>
      </c>
      <c r="G125" s="51">
        <v>135</v>
      </c>
      <c r="H125" s="65">
        <v>225</v>
      </c>
      <c r="I125" s="51">
        <v>69</v>
      </c>
      <c r="J125" s="65">
        <v>6414</v>
      </c>
      <c r="K125" s="65">
        <v>3217</v>
      </c>
      <c r="L125" s="80">
        <v>3487</v>
      </c>
      <c r="M125" s="81">
        <v>97</v>
      </c>
    </row>
    <row r="126" spans="1:13" x14ac:dyDescent="0.2">
      <c r="A126" s="37" t="s">
        <v>165</v>
      </c>
      <c r="B126" s="35">
        <v>0.99199999999999999</v>
      </c>
      <c r="C126" s="45">
        <v>7.0000000000000001E-3</v>
      </c>
      <c r="D126" s="33">
        <v>447.2</v>
      </c>
      <c r="E126" s="46">
        <v>122</v>
      </c>
      <c r="F126" s="33">
        <v>278</v>
      </c>
      <c r="G126" s="32">
        <v>130</v>
      </c>
      <c r="H126" s="33">
        <v>170</v>
      </c>
      <c r="I126" s="32">
        <v>81</v>
      </c>
      <c r="J126" s="33">
        <v>253118</v>
      </c>
      <c r="K126" s="33">
        <v>58735</v>
      </c>
      <c r="L126" s="62">
        <v>2924</v>
      </c>
      <c r="M126" s="18">
        <v>107</v>
      </c>
    </row>
    <row r="127" spans="1:13" x14ac:dyDescent="0.2">
      <c r="A127" s="37" t="s">
        <v>166</v>
      </c>
      <c r="B127" s="49">
        <v>8.7999999999999995E-2</v>
      </c>
      <c r="C127" s="34">
        <v>-0.30099999999999999</v>
      </c>
      <c r="D127" s="65">
        <v>446.6</v>
      </c>
      <c r="E127" s="50">
        <v>123</v>
      </c>
      <c r="F127" s="65">
        <v>428</v>
      </c>
      <c r="G127" s="51">
        <v>111</v>
      </c>
      <c r="H127" s="65">
        <v>19</v>
      </c>
      <c r="I127" s="51">
        <v>169</v>
      </c>
      <c r="J127" s="65">
        <v>2299</v>
      </c>
      <c r="K127" s="65">
        <v>490</v>
      </c>
      <c r="L127" s="62">
        <v>1473</v>
      </c>
      <c r="M127" s="18">
        <v>154</v>
      </c>
    </row>
    <row r="128" spans="1:13" x14ac:dyDescent="0.2">
      <c r="A128" s="37" t="s">
        <v>167</v>
      </c>
      <c r="B128" s="35">
        <v>0.998</v>
      </c>
      <c r="C128" s="45">
        <v>7.0000000000000001E-3</v>
      </c>
      <c r="D128" s="33">
        <v>441.3</v>
      </c>
      <c r="E128" s="46">
        <v>124</v>
      </c>
      <c r="F128" s="33">
        <v>324</v>
      </c>
      <c r="G128" s="32">
        <v>123</v>
      </c>
      <c r="H128" s="33">
        <v>117</v>
      </c>
      <c r="I128" s="32">
        <v>94</v>
      </c>
      <c r="J128" s="33">
        <v>173960</v>
      </c>
      <c r="K128" s="33">
        <v>177544</v>
      </c>
      <c r="L128" s="62">
        <v>2405</v>
      </c>
      <c r="M128" s="18">
        <v>128</v>
      </c>
    </row>
    <row r="129" spans="1:13" ht="13.5" thickBot="1" x14ac:dyDescent="0.25">
      <c r="A129" s="31" t="s">
        <v>168</v>
      </c>
      <c r="B129" s="30">
        <v>0.872</v>
      </c>
      <c r="C129" s="29">
        <v>-0.127</v>
      </c>
      <c r="D129" s="28">
        <v>429.4</v>
      </c>
      <c r="E129" s="47">
        <v>125</v>
      </c>
      <c r="F129" s="28">
        <v>162</v>
      </c>
      <c r="G129" s="27">
        <v>149</v>
      </c>
      <c r="H129" s="28">
        <v>267</v>
      </c>
      <c r="I129" s="27">
        <v>64</v>
      </c>
      <c r="J129" s="28">
        <v>6719</v>
      </c>
      <c r="K129" s="28">
        <v>3345</v>
      </c>
      <c r="L129" s="59">
        <v>3811</v>
      </c>
      <c r="M129" s="72">
        <v>92</v>
      </c>
    </row>
    <row r="130" spans="1:13" x14ac:dyDescent="0.2">
      <c r="A130" s="48" t="s">
        <v>169</v>
      </c>
      <c r="B130" s="49">
        <v>0.83799999999999997</v>
      </c>
      <c r="C130" s="34">
        <v>-6.4000000000000001E-2</v>
      </c>
      <c r="D130" s="65">
        <v>426.9</v>
      </c>
      <c r="E130" s="50">
        <v>126</v>
      </c>
      <c r="F130" s="65">
        <v>337</v>
      </c>
      <c r="G130" s="51">
        <v>122</v>
      </c>
      <c r="H130" s="65">
        <v>90</v>
      </c>
      <c r="I130" s="51">
        <v>104</v>
      </c>
      <c r="J130" s="65">
        <v>6803</v>
      </c>
      <c r="K130" s="65">
        <v>2636</v>
      </c>
      <c r="L130" s="62">
        <v>2100</v>
      </c>
      <c r="M130" s="18">
        <v>135</v>
      </c>
    </row>
    <row r="131" spans="1:13" x14ac:dyDescent="0.2">
      <c r="A131" s="48" t="s">
        <v>170</v>
      </c>
      <c r="B131" s="35">
        <v>0.88900000000000001</v>
      </c>
      <c r="C131" s="45">
        <v>6.9000000000000006E-2</v>
      </c>
      <c r="D131" s="33">
        <v>410</v>
      </c>
      <c r="E131" s="46">
        <v>127</v>
      </c>
      <c r="F131" s="33">
        <v>143</v>
      </c>
      <c r="G131" s="32">
        <v>153</v>
      </c>
      <c r="H131" s="33">
        <v>268</v>
      </c>
      <c r="I131" s="32">
        <v>63</v>
      </c>
      <c r="J131" s="33">
        <v>10399</v>
      </c>
      <c r="K131" s="33">
        <v>3686</v>
      </c>
      <c r="L131" s="62">
        <v>3760</v>
      </c>
      <c r="M131" s="18">
        <v>93</v>
      </c>
    </row>
    <row r="132" spans="1:13" x14ac:dyDescent="0.2">
      <c r="A132" s="48" t="s">
        <v>171</v>
      </c>
      <c r="B132" s="49">
        <v>0.96599999999999997</v>
      </c>
      <c r="C132" s="34">
        <v>4.2999999999999997E-2</v>
      </c>
      <c r="D132" s="65">
        <v>408.5</v>
      </c>
      <c r="E132" s="50">
        <v>128</v>
      </c>
      <c r="F132" s="65">
        <v>221</v>
      </c>
      <c r="G132" s="51">
        <v>138</v>
      </c>
      <c r="H132" s="65">
        <v>188</v>
      </c>
      <c r="I132" s="51">
        <v>77</v>
      </c>
      <c r="J132" s="65">
        <v>166260</v>
      </c>
      <c r="K132" s="65">
        <v>11921</v>
      </c>
      <c r="L132" s="80">
        <v>2986</v>
      </c>
      <c r="M132" s="81">
        <v>104</v>
      </c>
    </row>
    <row r="133" spans="1:13" x14ac:dyDescent="0.2">
      <c r="A133" s="37" t="s">
        <v>172</v>
      </c>
      <c r="B133" s="35">
        <v>0.309</v>
      </c>
      <c r="C133" s="45">
        <v>0.15</v>
      </c>
      <c r="D133" s="33">
        <v>402.2</v>
      </c>
      <c r="E133" s="46">
        <v>129</v>
      </c>
      <c r="F133" s="33">
        <v>120</v>
      </c>
      <c r="G133" s="32">
        <v>166</v>
      </c>
      <c r="H133" s="33">
        <v>282</v>
      </c>
      <c r="I133" s="32">
        <v>60</v>
      </c>
      <c r="J133" s="33">
        <v>9597</v>
      </c>
      <c r="K133" s="33">
        <v>582</v>
      </c>
      <c r="L133" s="62">
        <v>3878</v>
      </c>
      <c r="M133" s="18">
        <v>90</v>
      </c>
    </row>
    <row r="134" spans="1:13" ht="13.5" thickBot="1" x14ac:dyDescent="0.25">
      <c r="A134" s="31" t="s">
        <v>173</v>
      </c>
      <c r="B134" s="30">
        <v>0.28599999999999998</v>
      </c>
      <c r="C134" s="29" t="s">
        <v>56</v>
      </c>
      <c r="D134" s="28">
        <v>396.7</v>
      </c>
      <c r="E134" s="47">
        <v>130</v>
      </c>
      <c r="F134" s="28">
        <v>397</v>
      </c>
      <c r="G134" s="27">
        <v>112</v>
      </c>
      <c r="H134" s="28">
        <v>0</v>
      </c>
      <c r="I134" s="27">
        <v>258</v>
      </c>
      <c r="J134" s="28">
        <v>7319</v>
      </c>
      <c r="K134" s="28">
        <v>556</v>
      </c>
      <c r="L134" s="59">
        <v>1146</v>
      </c>
      <c r="M134" s="72">
        <v>170</v>
      </c>
    </row>
    <row r="135" spans="1:13" x14ac:dyDescent="0.2">
      <c r="A135" s="48" t="s">
        <v>174</v>
      </c>
      <c r="B135" s="49">
        <v>0.97499999999999998</v>
      </c>
      <c r="C135" s="34">
        <v>1.2999999999999999E-2</v>
      </c>
      <c r="D135" s="65">
        <v>394.9</v>
      </c>
      <c r="E135" s="50">
        <v>131</v>
      </c>
      <c r="F135" s="65">
        <v>340</v>
      </c>
      <c r="G135" s="51">
        <v>121</v>
      </c>
      <c r="H135" s="65">
        <v>55</v>
      </c>
      <c r="I135" s="51">
        <v>127</v>
      </c>
      <c r="J135" s="65">
        <v>23122</v>
      </c>
      <c r="K135" s="65">
        <v>15676</v>
      </c>
      <c r="L135" s="62">
        <v>1669</v>
      </c>
      <c r="M135" s="18">
        <v>146</v>
      </c>
    </row>
    <row r="136" spans="1:13" x14ac:dyDescent="0.2">
      <c r="A136" s="37" t="s">
        <v>175</v>
      </c>
      <c r="B136" s="35">
        <v>0</v>
      </c>
      <c r="C136" s="45">
        <v>0</v>
      </c>
      <c r="D136" s="33">
        <v>389.3</v>
      </c>
      <c r="E136" s="46">
        <v>132</v>
      </c>
      <c r="F136" s="33">
        <v>0</v>
      </c>
      <c r="G136" s="32">
        <v>245</v>
      </c>
      <c r="H136" s="33">
        <v>389</v>
      </c>
      <c r="I136" s="32">
        <v>52</v>
      </c>
      <c r="J136" s="33">
        <v>54108</v>
      </c>
      <c r="K136" s="33">
        <v>389</v>
      </c>
      <c r="L136" s="62">
        <v>4873</v>
      </c>
      <c r="M136" s="18">
        <v>81</v>
      </c>
    </row>
    <row r="137" spans="1:13" x14ac:dyDescent="0.2">
      <c r="A137" s="48" t="s">
        <v>176</v>
      </c>
      <c r="B137" s="49">
        <v>0.99299999999999999</v>
      </c>
      <c r="C137" s="34">
        <v>-6.0000000000000001E-3</v>
      </c>
      <c r="D137" s="65">
        <v>385.7</v>
      </c>
      <c r="E137" s="50">
        <v>133</v>
      </c>
      <c r="F137" s="65">
        <v>0</v>
      </c>
      <c r="G137" s="51">
        <v>245</v>
      </c>
      <c r="H137" s="65">
        <v>386</v>
      </c>
      <c r="I137" s="51">
        <v>53</v>
      </c>
      <c r="J137" s="65">
        <v>88061</v>
      </c>
      <c r="K137" s="65">
        <v>54125</v>
      </c>
      <c r="L137" s="80">
        <v>4827</v>
      </c>
      <c r="M137" s="81">
        <v>82</v>
      </c>
    </row>
    <row r="138" spans="1:13" x14ac:dyDescent="0.2">
      <c r="A138" s="37" t="s">
        <v>177</v>
      </c>
      <c r="B138" s="35">
        <v>0.626</v>
      </c>
      <c r="C138" s="45">
        <v>-0.32800000000000001</v>
      </c>
      <c r="D138" s="33">
        <v>382.9</v>
      </c>
      <c r="E138" s="46">
        <v>134</v>
      </c>
      <c r="F138" s="33">
        <v>382</v>
      </c>
      <c r="G138" s="32">
        <v>115</v>
      </c>
      <c r="H138" s="33">
        <v>1</v>
      </c>
      <c r="I138" s="32">
        <v>238</v>
      </c>
      <c r="J138" s="33">
        <v>1354</v>
      </c>
      <c r="K138" s="33">
        <v>1024</v>
      </c>
      <c r="L138" s="62">
        <v>1116</v>
      </c>
      <c r="M138" s="18">
        <v>171</v>
      </c>
    </row>
    <row r="139" spans="1:13" ht="13.5" thickBot="1" x14ac:dyDescent="0.25">
      <c r="A139" s="31" t="s">
        <v>178</v>
      </c>
      <c r="B139" s="30">
        <v>0.96299999999999997</v>
      </c>
      <c r="C139" s="29">
        <v>1.7999999999999999E-2</v>
      </c>
      <c r="D139" s="28">
        <v>374.7</v>
      </c>
      <c r="E139" s="47">
        <v>135</v>
      </c>
      <c r="F139" s="28">
        <v>366</v>
      </c>
      <c r="G139" s="27">
        <v>116</v>
      </c>
      <c r="H139" s="28">
        <v>9</v>
      </c>
      <c r="I139" s="27">
        <v>191</v>
      </c>
      <c r="J139" s="28">
        <v>74656</v>
      </c>
      <c r="K139" s="28">
        <v>10104</v>
      </c>
      <c r="L139" s="59">
        <v>1170</v>
      </c>
      <c r="M139" s="72">
        <v>169</v>
      </c>
    </row>
    <row r="140" spans="1:13" x14ac:dyDescent="0.2">
      <c r="A140" s="48" t="s">
        <v>179</v>
      </c>
      <c r="B140" s="49">
        <v>0.58899999999999997</v>
      </c>
      <c r="C140" s="34">
        <v>-1E-3</v>
      </c>
      <c r="D140" s="65">
        <v>373.8</v>
      </c>
      <c r="E140" s="50">
        <v>136</v>
      </c>
      <c r="F140" s="65">
        <v>145</v>
      </c>
      <c r="G140" s="51">
        <v>152</v>
      </c>
      <c r="H140" s="65">
        <v>229</v>
      </c>
      <c r="I140" s="51">
        <v>67</v>
      </c>
      <c r="J140" s="65">
        <v>3610</v>
      </c>
      <c r="K140" s="65">
        <v>909</v>
      </c>
      <c r="L140" s="80">
        <v>3283</v>
      </c>
      <c r="M140" s="81">
        <v>100</v>
      </c>
    </row>
    <row r="141" spans="1:13" x14ac:dyDescent="0.2">
      <c r="A141" s="48" t="s">
        <v>180</v>
      </c>
      <c r="B141" s="49">
        <v>0.84</v>
      </c>
      <c r="C141" s="34">
        <v>-0.13600000000000001</v>
      </c>
      <c r="D141" s="65">
        <v>364.8</v>
      </c>
      <c r="E141" s="50">
        <v>137</v>
      </c>
      <c r="F141" s="65">
        <v>365</v>
      </c>
      <c r="G141" s="51">
        <v>117</v>
      </c>
      <c r="H141" s="65">
        <v>0</v>
      </c>
      <c r="I141" s="51">
        <v>258</v>
      </c>
      <c r="J141" s="65">
        <v>14352</v>
      </c>
      <c r="K141" s="65">
        <v>2275</v>
      </c>
      <c r="L141" s="80">
        <v>1054</v>
      </c>
      <c r="M141" s="81">
        <v>174</v>
      </c>
    </row>
    <row r="142" spans="1:13" x14ac:dyDescent="0.2">
      <c r="A142" s="37" t="s">
        <v>181</v>
      </c>
      <c r="B142" s="49">
        <v>0.89700000000000002</v>
      </c>
      <c r="C142" s="34">
        <v>-2.1999999999999999E-2</v>
      </c>
      <c r="D142" s="65">
        <v>363.2</v>
      </c>
      <c r="E142" s="50">
        <v>138</v>
      </c>
      <c r="F142" s="65">
        <v>348</v>
      </c>
      <c r="G142" s="51">
        <v>120</v>
      </c>
      <c r="H142" s="65">
        <v>16</v>
      </c>
      <c r="I142" s="51">
        <v>175</v>
      </c>
      <c r="J142" s="65">
        <v>3172</v>
      </c>
      <c r="K142" s="65">
        <v>3521</v>
      </c>
      <c r="L142" s="62">
        <v>1198</v>
      </c>
      <c r="M142" s="18">
        <v>167</v>
      </c>
    </row>
    <row r="143" spans="1:13" x14ac:dyDescent="0.2">
      <c r="A143" s="37" t="s">
        <v>182</v>
      </c>
      <c r="B143" s="35">
        <v>0.998</v>
      </c>
      <c r="C143" s="45">
        <v>-1E-3</v>
      </c>
      <c r="D143" s="33">
        <v>360.4</v>
      </c>
      <c r="E143" s="46">
        <v>139</v>
      </c>
      <c r="F143" s="33">
        <v>263</v>
      </c>
      <c r="G143" s="32">
        <v>133</v>
      </c>
      <c r="H143" s="33">
        <v>98</v>
      </c>
      <c r="I143" s="32">
        <v>102</v>
      </c>
      <c r="J143" s="33">
        <v>24972</v>
      </c>
      <c r="K143" s="33">
        <v>201679</v>
      </c>
      <c r="L143" s="62">
        <v>1983</v>
      </c>
      <c r="M143" s="18">
        <v>136</v>
      </c>
    </row>
    <row r="144" spans="1:13" ht="13.5" thickBot="1" x14ac:dyDescent="0.25">
      <c r="A144" s="31" t="s">
        <v>183</v>
      </c>
      <c r="B144" s="30">
        <v>0.995</v>
      </c>
      <c r="C144" s="29">
        <v>1.2E-2</v>
      </c>
      <c r="D144" s="28">
        <v>351.5</v>
      </c>
      <c r="E144" s="47">
        <v>140</v>
      </c>
      <c r="F144" s="28">
        <v>193</v>
      </c>
      <c r="G144" s="27">
        <v>144</v>
      </c>
      <c r="H144" s="28">
        <v>159</v>
      </c>
      <c r="I144" s="27">
        <v>83</v>
      </c>
      <c r="J144" s="28">
        <v>478809</v>
      </c>
      <c r="K144" s="28">
        <v>72510</v>
      </c>
      <c r="L144" s="59">
        <v>2543</v>
      </c>
      <c r="M144" s="72">
        <v>119</v>
      </c>
    </row>
    <row r="145" spans="1:13" x14ac:dyDescent="0.2">
      <c r="A145" s="37" t="s">
        <v>184</v>
      </c>
      <c r="B145" s="49">
        <v>0.86</v>
      </c>
      <c r="C145" s="34">
        <v>1.4E-2</v>
      </c>
      <c r="D145" s="65">
        <v>331</v>
      </c>
      <c r="E145" s="50">
        <v>141</v>
      </c>
      <c r="F145" s="65">
        <v>60</v>
      </c>
      <c r="G145" s="51">
        <v>192</v>
      </c>
      <c r="H145" s="65">
        <v>271</v>
      </c>
      <c r="I145" s="51">
        <v>62</v>
      </c>
      <c r="J145" s="65">
        <v>13437</v>
      </c>
      <c r="K145" s="65">
        <v>2368</v>
      </c>
      <c r="L145" s="62">
        <v>3566</v>
      </c>
      <c r="M145" s="18">
        <v>96</v>
      </c>
    </row>
    <row r="146" spans="1:13" x14ac:dyDescent="0.2">
      <c r="A146" s="37" t="s">
        <v>185</v>
      </c>
      <c r="B146" s="35">
        <v>0.95399999999999996</v>
      </c>
      <c r="C146" s="45">
        <v>2.5999999999999999E-2</v>
      </c>
      <c r="D146" s="33">
        <v>328.8</v>
      </c>
      <c r="E146" s="46">
        <v>142</v>
      </c>
      <c r="F146" s="33">
        <v>138</v>
      </c>
      <c r="G146" s="32">
        <v>158</v>
      </c>
      <c r="H146" s="33">
        <v>191</v>
      </c>
      <c r="I146" s="32">
        <v>76</v>
      </c>
      <c r="J146" s="33">
        <v>24979</v>
      </c>
      <c r="K146" s="33">
        <v>7148</v>
      </c>
      <c r="L146" s="62">
        <v>2788</v>
      </c>
      <c r="M146" s="18">
        <v>112</v>
      </c>
    </row>
    <row r="147" spans="1:13" x14ac:dyDescent="0.2">
      <c r="A147" s="48" t="s">
        <v>186</v>
      </c>
      <c r="B147" s="49">
        <v>0.995</v>
      </c>
      <c r="C147" s="34">
        <v>-4.0000000000000001E-3</v>
      </c>
      <c r="D147" s="65">
        <v>320.3</v>
      </c>
      <c r="E147" s="50">
        <v>143</v>
      </c>
      <c r="F147" s="65">
        <v>273</v>
      </c>
      <c r="G147" s="51">
        <v>131</v>
      </c>
      <c r="H147" s="65">
        <v>47</v>
      </c>
      <c r="I147" s="51">
        <v>133</v>
      </c>
      <c r="J147" s="65">
        <v>56381</v>
      </c>
      <c r="K147" s="65">
        <v>65592</v>
      </c>
      <c r="L147" s="62">
        <v>1380</v>
      </c>
      <c r="M147" s="18">
        <v>158</v>
      </c>
    </row>
    <row r="148" spans="1:13" x14ac:dyDescent="0.2">
      <c r="A148" s="37" t="s">
        <v>187</v>
      </c>
      <c r="B148" s="35">
        <v>0</v>
      </c>
      <c r="C148" s="45">
        <v>0</v>
      </c>
      <c r="D148" s="33">
        <v>311.7</v>
      </c>
      <c r="E148" s="46">
        <v>144</v>
      </c>
      <c r="F148" s="33">
        <v>0</v>
      </c>
      <c r="G148" s="32">
        <v>245</v>
      </c>
      <c r="H148" s="33">
        <v>312</v>
      </c>
      <c r="I148" s="32">
        <v>58</v>
      </c>
      <c r="J148" s="33">
        <v>218</v>
      </c>
      <c r="K148" s="33">
        <v>312</v>
      </c>
      <c r="L148" s="62">
        <v>3901</v>
      </c>
      <c r="M148" s="18">
        <v>89</v>
      </c>
    </row>
    <row r="149" spans="1:13" ht="13.5" thickBot="1" x14ac:dyDescent="0.25">
      <c r="A149" s="31" t="s">
        <v>188</v>
      </c>
      <c r="B149" s="30">
        <v>0.98099999999999998</v>
      </c>
      <c r="C149" s="29">
        <v>-2E-3</v>
      </c>
      <c r="D149" s="28">
        <v>309.8</v>
      </c>
      <c r="E149" s="47">
        <v>145</v>
      </c>
      <c r="F149" s="28">
        <v>310</v>
      </c>
      <c r="G149" s="27">
        <v>124</v>
      </c>
      <c r="H149" s="28">
        <v>0</v>
      </c>
      <c r="I149" s="27">
        <v>258</v>
      </c>
      <c r="J149" s="28">
        <v>643974</v>
      </c>
      <c r="K149" s="28">
        <v>16655</v>
      </c>
      <c r="L149" s="59">
        <v>789</v>
      </c>
      <c r="M149" s="72">
        <v>191</v>
      </c>
    </row>
    <row r="150" spans="1:13" x14ac:dyDescent="0.2">
      <c r="A150" s="48" t="s">
        <v>189</v>
      </c>
      <c r="B150" s="49">
        <v>0.86299999999999999</v>
      </c>
      <c r="C150" s="34">
        <v>-2.7E-2</v>
      </c>
      <c r="D150" s="65">
        <v>308.2</v>
      </c>
      <c r="E150" s="50">
        <v>146</v>
      </c>
      <c r="F150" s="65">
        <v>0</v>
      </c>
      <c r="G150" s="51">
        <v>245</v>
      </c>
      <c r="H150" s="65">
        <v>308</v>
      </c>
      <c r="I150" s="51">
        <v>59</v>
      </c>
      <c r="J150" s="65">
        <v>10698</v>
      </c>
      <c r="K150" s="65">
        <v>2254</v>
      </c>
      <c r="L150" s="62">
        <v>3857</v>
      </c>
      <c r="M150" s="18">
        <v>91</v>
      </c>
    </row>
    <row r="151" spans="1:13" x14ac:dyDescent="0.2">
      <c r="A151" s="48" t="s">
        <v>190</v>
      </c>
      <c r="B151" s="49">
        <v>0.81299999999999994</v>
      </c>
      <c r="C151" s="34">
        <v>0.11799999999999999</v>
      </c>
      <c r="D151" s="65">
        <v>304.7</v>
      </c>
      <c r="E151" s="50">
        <v>147</v>
      </c>
      <c r="F151" s="65">
        <v>282</v>
      </c>
      <c r="G151" s="51">
        <v>127</v>
      </c>
      <c r="H151" s="65">
        <v>23</v>
      </c>
      <c r="I151" s="51">
        <v>159</v>
      </c>
      <c r="J151" s="65">
        <v>5233</v>
      </c>
      <c r="K151" s="65">
        <v>1632</v>
      </c>
      <c r="L151" s="80">
        <v>1098</v>
      </c>
      <c r="M151" s="81">
        <v>172</v>
      </c>
    </row>
    <row r="152" spans="1:13" x14ac:dyDescent="0.2">
      <c r="A152" s="48" t="s">
        <v>191</v>
      </c>
      <c r="B152" s="49">
        <v>0.71899999999999997</v>
      </c>
      <c r="C152" s="34">
        <v>0.25600000000000001</v>
      </c>
      <c r="D152" s="65">
        <v>301.60000000000002</v>
      </c>
      <c r="E152" s="50">
        <v>148</v>
      </c>
      <c r="F152" s="65">
        <v>299</v>
      </c>
      <c r="G152" s="51">
        <v>126</v>
      </c>
      <c r="H152" s="65">
        <v>3</v>
      </c>
      <c r="I152" s="51">
        <v>217</v>
      </c>
      <c r="J152" s="65">
        <v>6132</v>
      </c>
      <c r="K152" s="65">
        <v>1072</v>
      </c>
      <c r="L152" s="62">
        <v>898</v>
      </c>
      <c r="M152" s="18">
        <v>179</v>
      </c>
    </row>
    <row r="153" spans="1:13" x14ac:dyDescent="0.2">
      <c r="A153" s="48" t="s">
        <v>192</v>
      </c>
      <c r="B153" s="49">
        <v>0.99299999999999999</v>
      </c>
      <c r="C153" s="34">
        <v>-1E-3</v>
      </c>
      <c r="D153" s="65">
        <v>299.2</v>
      </c>
      <c r="E153" s="50">
        <v>149</v>
      </c>
      <c r="F153" s="65">
        <v>131</v>
      </c>
      <c r="G153" s="51">
        <v>161</v>
      </c>
      <c r="H153" s="65">
        <v>168</v>
      </c>
      <c r="I153" s="51">
        <v>82</v>
      </c>
      <c r="J153" s="65">
        <v>39874</v>
      </c>
      <c r="K153" s="65">
        <v>45122</v>
      </c>
      <c r="L153" s="80">
        <v>2484</v>
      </c>
      <c r="M153" s="81">
        <v>124</v>
      </c>
    </row>
    <row r="154" spans="1:13" ht="13.5" thickBot="1" x14ac:dyDescent="0.25">
      <c r="A154" s="31" t="s">
        <v>193</v>
      </c>
      <c r="B154" s="30">
        <v>0.87</v>
      </c>
      <c r="C154" s="29">
        <v>-7.0999999999999994E-2</v>
      </c>
      <c r="D154" s="28">
        <v>279.10000000000002</v>
      </c>
      <c r="E154" s="47">
        <v>150</v>
      </c>
      <c r="F154" s="28">
        <v>279</v>
      </c>
      <c r="G154" s="27">
        <v>128</v>
      </c>
      <c r="H154" s="28">
        <v>0</v>
      </c>
      <c r="I154" s="27">
        <v>258</v>
      </c>
      <c r="J154" s="28">
        <v>4052</v>
      </c>
      <c r="K154" s="28">
        <v>2149</v>
      </c>
      <c r="L154" s="59">
        <v>806</v>
      </c>
      <c r="M154" s="72">
        <v>187</v>
      </c>
    </row>
    <row r="155" spans="1:13" x14ac:dyDescent="0.2">
      <c r="A155" s="37" t="s">
        <v>194</v>
      </c>
      <c r="B155" s="49">
        <v>0.254</v>
      </c>
      <c r="C155" s="34">
        <v>-0.122</v>
      </c>
      <c r="D155" s="65">
        <v>278.89999999999998</v>
      </c>
      <c r="E155" s="50">
        <v>151</v>
      </c>
      <c r="F155" s="65">
        <v>279</v>
      </c>
      <c r="G155" s="51">
        <v>129</v>
      </c>
      <c r="H155" s="65">
        <v>0</v>
      </c>
      <c r="I155" s="51">
        <v>258</v>
      </c>
      <c r="J155" s="65">
        <v>437</v>
      </c>
      <c r="K155" s="65">
        <v>374</v>
      </c>
      <c r="L155" s="62">
        <v>806</v>
      </c>
      <c r="M155" s="18">
        <v>188</v>
      </c>
    </row>
    <row r="156" spans="1:13" x14ac:dyDescent="0.2">
      <c r="A156" s="48" t="s">
        <v>195</v>
      </c>
      <c r="B156" s="35">
        <v>0.98399999999999999</v>
      </c>
      <c r="C156" s="45">
        <v>-6.0000000000000001E-3</v>
      </c>
      <c r="D156" s="33">
        <v>259.10000000000002</v>
      </c>
      <c r="E156" s="46">
        <v>152</v>
      </c>
      <c r="F156" s="33">
        <v>179</v>
      </c>
      <c r="G156" s="32">
        <v>146</v>
      </c>
      <c r="H156" s="33">
        <v>80</v>
      </c>
      <c r="I156" s="32">
        <v>110</v>
      </c>
      <c r="J156" s="33">
        <v>20684</v>
      </c>
      <c r="K156" s="33">
        <v>16169</v>
      </c>
      <c r="L156" s="62">
        <v>1518</v>
      </c>
      <c r="M156" s="18">
        <v>152</v>
      </c>
    </row>
    <row r="157" spans="1:13" x14ac:dyDescent="0.2">
      <c r="A157" s="37" t="s">
        <v>196</v>
      </c>
      <c r="B157" s="49">
        <v>0.98199999999999998</v>
      </c>
      <c r="C157" s="34">
        <v>1.2E-2</v>
      </c>
      <c r="D157" s="65">
        <v>254.7</v>
      </c>
      <c r="E157" s="50">
        <v>153</v>
      </c>
      <c r="F157" s="65">
        <v>0</v>
      </c>
      <c r="G157" s="51">
        <v>245</v>
      </c>
      <c r="H157" s="65">
        <v>255</v>
      </c>
      <c r="I157" s="51">
        <v>65</v>
      </c>
      <c r="J157" s="65">
        <v>62656</v>
      </c>
      <c r="K157" s="65">
        <v>14274</v>
      </c>
      <c r="L157" s="62">
        <v>3188</v>
      </c>
      <c r="M157" s="18">
        <v>101</v>
      </c>
    </row>
    <row r="158" spans="1:13" x14ac:dyDescent="0.2">
      <c r="A158" s="37" t="s">
        <v>197</v>
      </c>
      <c r="B158" s="35">
        <v>0.79200000000000004</v>
      </c>
      <c r="C158" s="45">
        <v>-0.161</v>
      </c>
      <c r="D158" s="33">
        <v>241.9</v>
      </c>
      <c r="E158" s="46">
        <v>154</v>
      </c>
      <c r="F158" s="33">
        <v>230</v>
      </c>
      <c r="G158" s="32">
        <v>136</v>
      </c>
      <c r="H158" s="33">
        <v>12</v>
      </c>
      <c r="I158" s="32">
        <v>182</v>
      </c>
      <c r="J158" s="33">
        <v>13038</v>
      </c>
      <c r="K158" s="33">
        <v>1165</v>
      </c>
      <c r="L158" s="62">
        <v>815</v>
      </c>
      <c r="M158" s="18">
        <v>185</v>
      </c>
    </row>
    <row r="159" spans="1:13" ht="13.5" thickBot="1" x14ac:dyDescent="0.25">
      <c r="A159" s="31" t="s">
        <v>198</v>
      </c>
      <c r="B159" s="30">
        <v>0</v>
      </c>
      <c r="C159" s="29" t="s">
        <v>56</v>
      </c>
      <c r="D159" s="28">
        <v>239.7</v>
      </c>
      <c r="E159" s="47">
        <v>155</v>
      </c>
      <c r="F159" s="28">
        <v>212</v>
      </c>
      <c r="G159" s="27">
        <v>140</v>
      </c>
      <c r="H159" s="28">
        <v>28</v>
      </c>
      <c r="I159" s="27">
        <v>153</v>
      </c>
      <c r="J159" s="28">
        <v>4349</v>
      </c>
      <c r="K159" s="28">
        <v>240</v>
      </c>
      <c r="L159" s="59">
        <v>963</v>
      </c>
      <c r="M159" s="72">
        <v>177</v>
      </c>
    </row>
    <row r="160" spans="1:13" x14ac:dyDescent="0.2">
      <c r="A160" s="37" t="s">
        <v>199</v>
      </c>
      <c r="B160" s="49">
        <v>0.98599999999999999</v>
      </c>
      <c r="C160" s="34">
        <v>3.7999999999999999E-2</v>
      </c>
      <c r="D160" s="65">
        <v>238.1</v>
      </c>
      <c r="E160" s="50">
        <v>156</v>
      </c>
      <c r="F160" s="65">
        <v>161</v>
      </c>
      <c r="G160" s="51">
        <v>150</v>
      </c>
      <c r="H160" s="65">
        <v>77</v>
      </c>
      <c r="I160" s="51">
        <v>111</v>
      </c>
      <c r="J160" s="65">
        <v>23396</v>
      </c>
      <c r="K160" s="65">
        <v>16426</v>
      </c>
      <c r="L160" s="62">
        <v>1429</v>
      </c>
      <c r="M160" s="18">
        <v>155</v>
      </c>
    </row>
    <row r="161" spans="1:13" x14ac:dyDescent="0.2">
      <c r="A161" s="37" t="s">
        <v>200</v>
      </c>
      <c r="B161" s="35">
        <v>4.1000000000000002E-2</v>
      </c>
      <c r="C161" s="45">
        <v>-0.24</v>
      </c>
      <c r="D161" s="33">
        <v>237</v>
      </c>
      <c r="E161" s="46">
        <v>157</v>
      </c>
      <c r="F161" s="33">
        <v>237</v>
      </c>
      <c r="G161" s="32">
        <v>134</v>
      </c>
      <c r="H161" s="33">
        <v>0</v>
      </c>
      <c r="I161" s="32">
        <v>258</v>
      </c>
      <c r="J161" s="33">
        <v>472</v>
      </c>
      <c r="K161" s="33">
        <v>247</v>
      </c>
      <c r="L161" s="62">
        <v>685</v>
      </c>
      <c r="M161" s="18">
        <v>195</v>
      </c>
    </row>
    <row r="162" spans="1:13" x14ac:dyDescent="0.2">
      <c r="A162" s="37" t="s">
        <v>201</v>
      </c>
      <c r="B162" s="49">
        <v>0.98899999999999999</v>
      </c>
      <c r="C162" s="34">
        <v>8.9999999999999993E-3</v>
      </c>
      <c r="D162" s="65">
        <v>233.3</v>
      </c>
      <c r="E162" s="50">
        <v>158</v>
      </c>
      <c r="F162" s="65">
        <v>59</v>
      </c>
      <c r="G162" s="51">
        <v>194</v>
      </c>
      <c r="H162" s="65">
        <v>174</v>
      </c>
      <c r="I162" s="51">
        <v>79</v>
      </c>
      <c r="J162" s="65">
        <v>10379</v>
      </c>
      <c r="K162" s="65">
        <v>21256</v>
      </c>
      <c r="L162" s="62">
        <v>2351</v>
      </c>
      <c r="M162" s="18">
        <v>130</v>
      </c>
    </row>
    <row r="163" spans="1:13" x14ac:dyDescent="0.2">
      <c r="A163" s="37" t="s">
        <v>202</v>
      </c>
      <c r="B163" s="35">
        <v>0.41299999999999998</v>
      </c>
      <c r="C163" s="45">
        <v>0.313</v>
      </c>
      <c r="D163" s="33">
        <v>228.1</v>
      </c>
      <c r="E163" s="46">
        <v>159</v>
      </c>
      <c r="F163" s="33">
        <v>0</v>
      </c>
      <c r="G163" s="32">
        <v>245</v>
      </c>
      <c r="H163" s="33">
        <v>228</v>
      </c>
      <c r="I163" s="32">
        <v>68</v>
      </c>
      <c r="J163" s="33">
        <v>5166</v>
      </c>
      <c r="K163" s="33">
        <v>389</v>
      </c>
      <c r="L163" s="62">
        <v>2855</v>
      </c>
      <c r="M163" s="18">
        <v>109</v>
      </c>
    </row>
    <row r="164" spans="1:13" ht="13.5" thickBot="1" x14ac:dyDescent="0.25">
      <c r="A164" s="31" t="s">
        <v>203</v>
      </c>
      <c r="B164" s="30">
        <v>0.81699999999999995</v>
      </c>
      <c r="C164" s="29">
        <v>-0.13100000000000001</v>
      </c>
      <c r="D164" s="28">
        <v>227</v>
      </c>
      <c r="E164" s="47">
        <v>160</v>
      </c>
      <c r="F164" s="28">
        <v>227</v>
      </c>
      <c r="G164" s="27">
        <v>137</v>
      </c>
      <c r="H164" s="28">
        <v>0</v>
      </c>
      <c r="I164" s="27">
        <v>258</v>
      </c>
      <c r="J164" s="28">
        <v>91</v>
      </c>
      <c r="K164" s="28">
        <v>1243</v>
      </c>
      <c r="L164" s="59">
        <v>656</v>
      </c>
      <c r="M164" s="72">
        <v>197</v>
      </c>
    </row>
    <row r="165" spans="1:13" x14ac:dyDescent="0.2">
      <c r="A165" s="37" t="s">
        <v>204</v>
      </c>
      <c r="B165" s="49">
        <v>0.998</v>
      </c>
      <c r="C165" s="34">
        <v>-2E-3</v>
      </c>
      <c r="D165" s="65">
        <v>224</v>
      </c>
      <c r="E165" s="50">
        <v>161</v>
      </c>
      <c r="F165" s="65">
        <v>159</v>
      </c>
      <c r="G165" s="51">
        <v>151</v>
      </c>
      <c r="H165" s="65">
        <v>65</v>
      </c>
      <c r="I165" s="51">
        <v>122</v>
      </c>
      <c r="J165" s="65">
        <v>48744</v>
      </c>
      <c r="K165" s="65">
        <v>127415</v>
      </c>
      <c r="L165" s="62">
        <v>1269</v>
      </c>
      <c r="M165" s="18">
        <v>163</v>
      </c>
    </row>
    <row r="166" spans="1:13" x14ac:dyDescent="0.2">
      <c r="A166" s="48" t="s">
        <v>205</v>
      </c>
      <c r="B166" s="49">
        <v>0.997</v>
      </c>
      <c r="C166" s="34">
        <v>-3.0000000000000001E-3</v>
      </c>
      <c r="D166" s="65">
        <v>223.9</v>
      </c>
      <c r="E166" s="50">
        <v>162</v>
      </c>
      <c r="F166" s="65">
        <v>41</v>
      </c>
      <c r="G166" s="51">
        <v>202</v>
      </c>
      <c r="H166" s="65">
        <v>183</v>
      </c>
      <c r="I166" s="51">
        <v>78</v>
      </c>
      <c r="J166" s="65">
        <v>22679</v>
      </c>
      <c r="K166" s="65">
        <v>66111</v>
      </c>
      <c r="L166" s="80">
        <v>2410</v>
      </c>
      <c r="M166" s="81">
        <v>127</v>
      </c>
    </row>
    <row r="167" spans="1:13" x14ac:dyDescent="0.2">
      <c r="A167" s="48" t="s">
        <v>206</v>
      </c>
      <c r="B167" s="49">
        <v>0.997</v>
      </c>
      <c r="C167" s="34">
        <v>3.0000000000000001E-3</v>
      </c>
      <c r="D167" s="65">
        <v>221.5</v>
      </c>
      <c r="E167" s="50">
        <v>163</v>
      </c>
      <c r="F167" s="65">
        <v>119</v>
      </c>
      <c r="G167" s="51">
        <v>167</v>
      </c>
      <c r="H167" s="65">
        <v>103</v>
      </c>
      <c r="I167" s="51">
        <v>100</v>
      </c>
      <c r="J167" s="65">
        <v>51340</v>
      </c>
      <c r="K167" s="65">
        <v>77912</v>
      </c>
      <c r="L167" s="80">
        <v>1628</v>
      </c>
      <c r="M167" s="81">
        <v>147</v>
      </c>
    </row>
    <row r="168" spans="1:13" x14ac:dyDescent="0.2">
      <c r="A168" s="55" t="s">
        <v>207</v>
      </c>
      <c r="B168" s="49">
        <v>0.501</v>
      </c>
      <c r="C168" s="34">
        <v>-4.8000000000000001E-2</v>
      </c>
      <c r="D168" s="65">
        <v>219</v>
      </c>
      <c r="E168" s="50">
        <v>164</v>
      </c>
      <c r="F168" s="65">
        <v>202</v>
      </c>
      <c r="G168" s="51">
        <v>141</v>
      </c>
      <c r="H168" s="65">
        <v>17</v>
      </c>
      <c r="I168" s="51">
        <v>172</v>
      </c>
      <c r="J168" s="65">
        <v>5542</v>
      </c>
      <c r="K168" s="65">
        <v>439</v>
      </c>
      <c r="L168" s="80">
        <v>797</v>
      </c>
      <c r="M168" s="81">
        <v>189</v>
      </c>
    </row>
    <row r="169" spans="1:13" ht="13.5" thickBot="1" x14ac:dyDescent="0.25">
      <c r="A169" s="31" t="s">
        <v>208</v>
      </c>
      <c r="B169" s="30">
        <v>0.72199999999999998</v>
      </c>
      <c r="C169" s="29">
        <v>-1.2E-2</v>
      </c>
      <c r="D169" s="28">
        <v>216.2</v>
      </c>
      <c r="E169" s="47">
        <v>165</v>
      </c>
      <c r="F169" s="28">
        <v>0</v>
      </c>
      <c r="G169" s="27">
        <v>245</v>
      </c>
      <c r="H169" s="28">
        <v>216</v>
      </c>
      <c r="I169" s="27">
        <v>72</v>
      </c>
      <c r="J169" s="28">
        <v>1663</v>
      </c>
      <c r="K169" s="28">
        <v>778</v>
      </c>
      <c r="L169" s="59">
        <v>2706</v>
      </c>
      <c r="M169" s="72">
        <v>114</v>
      </c>
    </row>
    <row r="170" spans="1:13" x14ac:dyDescent="0.2">
      <c r="A170" s="53" t="s">
        <v>209</v>
      </c>
      <c r="B170" s="49">
        <v>0.73599999999999999</v>
      </c>
      <c r="C170" s="34">
        <v>-0.02</v>
      </c>
      <c r="D170" s="65">
        <v>215.2</v>
      </c>
      <c r="E170" s="50">
        <v>166</v>
      </c>
      <c r="F170" s="65">
        <v>215</v>
      </c>
      <c r="G170" s="51">
        <v>139</v>
      </c>
      <c r="H170" s="65">
        <v>0</v>
      </c>
      <c r="I170" s="51">
        <v>258</v>
      </c>
      <c r="J170" s="65">
        <v>1199</v>
      </c>
      <c r="K170" s="65">
        <v>816</v>
      </c>
      <c r="L170" s="80">
        <v>622</v>
      </c>
      <c r="M170" s="81">
        <v>202</v>
      </c>
    </row>
    <row r="171" spans="1:13" x14ac:dyDescent="0.2">
      <c r="A171" s="48" t="s">
        <v>210</v>
      </c>
      <c r="B171" s="49">
        <v>0.98899999999999999</v>
      </c>
      <c r="C171" s="34">
        <v>-8.9999999999999993E-3</v>
      </c>
      <c r="D171" s="65">
        <v>205.3</v>
      </c>
      <c r="E171" s="50">
        <v>167</v>
      </c>
      <c r="F171" s="65">
        <v>201</v>
      </c>
      <c r="G171" s="51">
        <v>142</v>
      </c>
      <c r="H171" s="65">
        <v>4</v>
      </c>
      <c r="I171" s="51">
        <v>209</v>
      </c>
      <c r="J171" s="65">
        <v>1623766</v>
      </c>
      <c r="K171" s="65">
        <v>18666</v>
      </c>
      <c r="L171" s="80">
        <v>583</v>
      </c>
      <c r="M171" s="81">
        <v>205</v>
      </c>
    </row>
    <row r="172" spans="1:13" x14ac:dyDescent="0.2">
      <c r="A172" s="48" t="s">
        <v>211</v>
      </c>
      <c r="B172" s="49">
        <v>0.94599999999999995</v>
      </c>
      <c r="C172" s="34">
        <v>1.0999999999999999E-2</v>
      </c>
      <c r="D172" s="65">
        <v>204.7</v>
      </c>
      <c r="E172" s="50">
        <v>168</v>
      </c>
      <c r="F172" s="65">
        <v>142</v>
      </c>
      <c r="G172" s="51">
        <v>154</v>
      </c>
      <c r="H172" s="65">
        <v>62</v>
      </c>
      <c r="I172" s="51">
        <v>124</v>
      </c>
      <c r="J172" s="65">
        <v>6006</v>
      </c>
      <c r="K172" s="65">
        <v>3804</v>
      </c>
      <c r="L172" s="80">
        <v>1192</v>
      </c>
      <c r="M172" s="81">
        <v>168</v>
      </c>
    </row>
    <row r="173" spans="1:13" x14ac:dyDescent="0.2">
      <c r="A173" s="48" t="s">
        <v>212</v>
      </c>
      <c r="B173" s="49">
        <v>0.99199999999999999</v>
      </c>
      <c r="C173" s="34">
        <v>0</v>
      </c>
      <c r="D173" s="65">
        <v>200.8</v>
      </c>
      <c r="E173" s="50">
        <v>169</v>
      </c>
      <c r="F173" s="65">
        <v>6</v>
      </c>
      <c r="G173" s="51">
        <v>227</v>
      </c>
      <c r="H173" s="65">
        <v>195</v>
      </c>
      <c r="I173" s="51">
        <v>75</v>
      </c>
      <c r="J173" s="65">
        <v>32552</v>
      </c>
      <c r="K173" s="65">
        <v>26531</v>
      </c>
      <c r="L173" s="80">
        <v>2460</v>
      </c>
      <c r="M173" s="81">
        <v>125</v>
      </c>
    </row>
    <row r="174" spans="1:13" ht="13.5" thickBot="1" x14ac:dyDescent="0.25">
      <c r="A174" s="31" t="s">
        <v>213</v>
      </c>
      <c r="B174" s="30">
        <v>0.53500000000000003</v>
      </c>
      <c r="C174" s="29">
        <v>-0.03</v>
      </c>
      <c r="D174" s="28">
        <v>195.3</v>
      </c>
      <c r="E174" s="47">
        <v>170</v>
      </c>
      <c r="F174" s="28">
        <v>195</v>
      </c>
      <c r="G174" s="27">
        <v>143</v>
      </c>
      <c r="H174" s="28">
        <v>0</v>
      </c>
      <c r="I174" s="27">
        <v>258</v>
      </c>
      <c r="J174" s="28">
        <v>2760</v>
      </c>
      <c r="K174" s="28">
        <v>420</v>
      </c>
      <c r="L174" s="59">
        <v>564</v>
      </c>
      <c r="M174" s="72">
        <v>208</v>
      </c>
    </row>
    <row r="175" spans="1:13" x14ac:dyDescent="0.2">
      <c r="A175" s="53" t="s">
        <v>214</v>
      </c>
      <c r="B175" s="49">
        <v>0.88</v>
      </c>
      <c r="C175" s="34" t="s">
        <v>56</v>
      </c>
      <c r="D175" s="65">
        <v>194.8</v>
      </c>
      <c r="E175" s="50">
        <v>171</v>
      </c>
      <c r="F175" s="65">
        <v>166</v>
      </c>
      <c r="G175" s="51">
        <v>148</v>
      </c>
      <c r="H175" s="65">
        <v>29</v>
      </c>
      <c r="I175" s="51">
        <v>151</v>
      </c>
      <c r="J175" s="65">
        <v>4055</v>
      </c>
      <c r="K175" s="65">
        <v>1627</v>
      </c>
      <c r="L175" s="62">
        <v>838</v>
      </c>
      <c r="M175" s="18">
        <v>183</v>
      </c>
    </row>
    <row r="176" spans="1:13" x14ac:dyDescent="0.2">
      <c r="A176" s="48" t="s">
        <v>215</v>
      </c>
      <c r="B176" s="49">
        <v>0.56699999999999995</v>
      </c>
      <c r="C176" s="34">
        <v>-0.24</v>
      </c>
      <c r="D176" s="65">
        <v>194.8</v>
      </c>
      <c r="E176" s="50">
        <v>171</v>
      </c>
      <c r="F176" s="65">
        <v>180</v>
      </c>
      <c r="G176" s="51">
        <v>145</v>
      </c>
      <c r="H176" s="65">
        <v>15</v>
      </c>
      <c r="I176" s="51">
        <v>176</v>
      </c>
      <c r="J176" s="65">
        <v>2532</v>
      </c>
      <c r="K176" s="65">
        <v>450</v>
      </c>
      <c r="L176" s="80">
        <v>709</v>
      </c>
      <c r="M176" s="81">
        <v>192</v>
      </c>
    </row>
    <row r="177" spans="1:13" x14ac:dyDescent="0.2">
      <c r="A177" s="48" t="s">
        <v>216</v>
      </c>
      <c r="B177" s="49">
        <v>0.98</v>
      </c>
      <c r="C177" s="34">
        <v>-1.2999999999999999E-2</v>
      </c>
      <c r="D177" s="65">
        <v>193.5</v>
      </c>
      <c r="E177" s="50">
        <v>173</v>
      </c>
      <c r="F177" s="65">
        <v>117</v>
      </c>
      <c r="G177" s="51">
        <v>168</v>
      </c>
      <c r="H177" s="65">
        <v>76</v>
      </c>
      <c r="I177" s="51">
        <v>113</v>
      </c>
      <c r="J177" s="65">
        <v>33138</v>
      </c>
      <c r="K177" s="65">
        <v>9481</v>
      </c>
      <c r="L177" s="80">
        <v>1294</v>
      </c>
      <c r="M177" s="81">
        <v>162</v>
      </c>
    </row>
    <row r="178" spans="1:13" x14ac:dyDescent="0.2">
      <c r="A178" s="48" t="s">
        <v>217</v>
      </c>
      <c r="B178" s="49">
        <v>0.997</v>
      </c>
      <c r="C178" s="34">
        <v>2E-3</v>
      </c>
      <c r="D178" s="65">
        <v>188.8</v>
      </c>
      <c r="E178" s="50">
        <v>174</v>
      </c>
      <c r="F178" s="65">
        <v>15</v>
      </c>
      <c r="G178" s="51">
        <v>215</v>
      </c>
      <c r="H178" s="65">
        <v>174</v>
      </c>
      <c r="I178" s="51">
        <v>80</v>
      </c>
      <c r="J178" s="65">
        <v>31869</v>
      </c>
      <c r="K178" s="65">
        <v>71161</v>
      </c>
      <c r="L178" s="80">
        <v>2217</v>
      </c>
      <c r="M178" s="81">
        <v>132</v>
      </c>
    </row>
    <row r="179" spans="1:13" ht="13.5" thickBot="1" x14ac:dyDescent="0.25">
      <c r="A179" s="31" t="s">
        <v>218</v>
      </c>
      <c r="B179" s="30">
        <v>0.998</v>
      </c>
      <c r="C179" s="29">
        <v>0</v>
      </c>
      <c r="D179" s="28">
        <v>184.2</v>
      </c>
      <c r="E179" s="47">
        <v>175</v>
      </c>
      <c r="F179" s="28">
        <v>139</v>
      </c>
      <c r="G179" s="27">
        <v>157</v>
      </c>
      <c r="H179" s="28">
        <v>45</v>
      </c>
      <c r="I179" s="27">
        <v>136</v>
      </c>
      <c r="J179" s="28">
        <v>56721</v>
      </c>
      <c r="K179" s="28">
        <v>82541</v>
      </c>
      <c r="L179" s="59">
        <v>964</v>
      </c>
      <c r="M179" s="72">
        <v>176</v>
      </c>
    </row>
    <row r="180" spans="1:13" x14ac:dyDescent="0.2">
      <c r="A180" s="37" t="s">
        <v>219</v>
      </c>
      <c r="B180" s="49">
        <v>0.61199999999999999</v>
      </c>
      <c r="C180" s="34">
        <v>0.33900000000000002</v>
      </c>
      <c r="D180" s="65">
        <v>180.5</v>
      </c>
      <c r="E180" s="50">
        <v>176</v>
      </c>
      <c r="F180" s="65">
        <v>99</v>
      </c>
      <c r="G180" s="51">
        <v>173</v>
      </c>
      <c r="H180" s="65">
        <v>82</v>
      </c>
      <c r="I180" s="51">
        <v>108</v>
      </c>
      <c r="J180" s="65">
        <v>6258</v>
      </c>
      <c r="K180" s="65">
        <v>465</v>
      </c>
      <c r="L180" s="62">
        <v>1309</v>
      </c>
      <c r="M180" s="18">
        <v>161</v>
      </c>
    </row>
    <row r="181" spans="1:13" x14ac:dyDescent="0.2">
      <c r="A181" s="48" t="s">
        <v>220</v>
      </c>
      <c r="B181" s="35">
        <v>0.98199999999999998</v>
      </c>
      <c r="C181" s="45">
        <v>1.4999999999999999E-2</v>
      </c>
      <c r="D181" s="33">
        <v>179.4</v>
      </c>
      <c r="E181" s="46">
        <v>177</v>
      </c>
      <c r="F181" s="33">
        <v>103</v>
      </c>
      <c r="G181" s="32">
        <v>172</v>
      </c>
      <c r="H181" s="33">
        <v>77</v>
      </c>
      <c r="I181" s="32">
        <v>112</v>
      </c>
      <c r="J181" s="33">
        <v>6762</v>
      </c>
      <c r="K181" s="33">
        <v>9915</v>
      </c>
      <c r="L181" s="62">
        <v>1258</v>
      </c>
      <c r="M181" s="18">
        <v>165</v>
      </c>
    </row>
    <row r="182" spans="1:13" x14ac:dyDescent="0.2">
      <c r="A182" s="48" t="s">
        <v>221</v>
      </c>
      <c r="B182" s="49">
        <v>0.83499999999999996</v>
      </c>
      <c r="C182" s="34">
        <v>-6.2E-2</v>
      </c>
      <c r="D182" s="65">
        <v>178.6</v>
      </c>
      <c r="E182" s="50">
        <v>178</v>
      </c>
      <c r="F182" s="65">
        <v>170</v>
      </c>
      <c r="G182" s="51">
        <v>147</v>
      </c>
      <c r="H182" s="65">
        <v>9</v>
      </c>
      <c r="I182" s="51">
        <v>194</v>
      </c>
      <c r="J182" s="65">
        <v>4576</v>
      </c>
      <c r="K182" s="65">
        <v>1082</v>
      </c>
      <c r="L182" s="80">
        <v>598</v>
      </c>
      <c r="M182" s="81">
        <v>204</v>
      </c>
    </row>
    <row r="183" spans="1:13" x14ac:dyDescent="0.2">
      <c r="A183" s="37" t="s">
        <v>222</v>
      </c>
      <c r="B183" s="35">
        <v>0.94</v>
      </c>
      <c r="C183" s="45">
        <v>-3.6999999999999998E-2</v>
      </c>
      <c r="D183" s="33">
        <v>174.1</v>
      </c>
      <c r="E183" s="46">
        <v>179</v>
      </c>
      <c r="F183" s="33">
        <v>60</v>
      </c>
      <c r="G183" s="32">
        <v>193</v>
      </c>
      <c r="H183" s="33">
        <v>114</v>
      </c>
      <c r="I183" s="32">
        <v>96</v>
      </c>
      <c r="J183" s="33">
        <v>25993</v>
      </c>
      <c r="K183" s="33">
        <v>2916</v>
      </c>
      <c r="L183" s="62">
        <v>1604</v>
      </c>
      <c r="M183" s="18">
        <v>149</v>
      </c>
    </row>
    <row r="184" spans="1:13" ht="13.5" thickBot="1" x14ac:dyDescent="0.25">
      <c r="A184" s="31" t="s">
        <v>223</v>
      </c>
      <c r="B184" s="30">
        <v>0.98699999999999999</v>
      </c>
      <c r="C184" s="29">
        <v>2.7E-2</v>
      </c>
      <c r="D184" s="28">
        <v>166.5</v>
      </c>
      <c r="E184" s="47">
        <v>180</v>
      </c>
      <c r="F184" s="28">
        <v>85</v>
      </c>
      <c r="G184" s="27">
        <v>178</v>
      </c>
      <c r="H184" s="28">
        <v>81</v>
      </c>
      <c r="I184" s="27">
        <v>109</v>
      </c>
      <c r="J184" s="28">
        <v>24593</v>
      </c>
      <c r="K184" s="28">
        <v>13283</v>
      </c>
      <c r="L184" s="59">
        <v>1263</v>
      </c>
      <c r="M184" s="72">
        <v>164</v>
      </c>
    </row>
    <row r="185" spans="1:13" x14ac:dyDescent="0.2">
      <c r="A185" s="37" t="s">
        <v>224</v>
      </c>
      <c r="B185" s="49">
        <v>0.24099999999999999</v>
      </c>
      <c r="C185" s="34">
        <v>0.127</v>
      </c>
      <c r="D185" s="65">
        <v>157</v>
      </c>
      <c r="E185" s="50">
        <v>181</v>
      </c>
      <c r="F185" s="65">
        <v>0</v>
      </c>
      <c r="G185" s="51">
        <v>245</v>
      </c>
      <c r="H185" s="65">
        <v>157</v>
      </c>
      <c r="I185" s="51">
        <v>85</v>
      </c>
      <c r="J185" s="65">
        <v>5739</v>
      </c>
      <c r="K185" s="65">
        <v>207</v>
      </c>
      <c r="L185" s="62">
        <v>2498</v>
      </c>
      <c r="M185" s="18">
        <v>122</v>
      </c>
    </row>
    <row r="186" spans="1:13" x14ac:dyDescent="0.2">
      <c r="A186" s="48" t="s">
        <v>225</v>
      </c>
      <c r="B186" s="49">
        <v>0.95399999999999996</v>
      </c>
      <c r="C186" s="34">
        <v>3.4000000000000002E-2</v>
      </c>
      <c r="D186" s="65">
        <v>155.30000000000001</v>
      </c>
      <c r="E186" s="50">
        <v>182</v>
      </c>
      <c r="F186" s="65">
        <v>142</v>
      </c>
      <c r="G186" s="51">
        <v>154</v>
      </c>
      <c r="H186" s="65">
        <v>13</v>
      </c>
      <c r="I186" s="51">
        <v>180</v>
      </c>
      <c r="J186" s="65">
        <v>1559</v>
      </c>
      <c r="K186" s="65">
        <v>3404</v>
      </c>
      <c r="L186" s="80">
        <v>574</v>
      </c>
      <c r="M186" s="81">
        <v>206</v>
      </c>
    </row>
    <row r="187" spans="1:13" x14ac:dyDescent="0.2">
      <c r="A187" s="48" t="s">
        <v>226</v>
      </c>
      <c r="B187" s="49">
        <v>0.995</v>
      </c>
      <c r="C187" s="34">
        <v>4.8000000000000001E-2</v>
      </c>
      <c r="D187" s="65">
        <v>149</v>
      </c>
      <c r="E187" s="50">
        <v>183</v>
      </c>
      <c r="F187" s="65">
        <v>46</v>
      </c>
      <c r="G187" s="51">
        <v>195</v>
      </c>
      <c r="H187" s="65">
        <v>103</v>
      </c>
      <c r="I187" s="51">
        <v>99</v>
      </c>
      <c r="J187" s="65">
        <v>13132</v>
      </c>
      <c r="K187" s="65">
        <v>29444</v>
      </c>
      <c r="L187" s="80">
        <v>1421</v>
      </c>
      <c r="M187" s="81">
        <v>156</v>
      </c>
    </row>
    <row r="188" spans="1:13" x14ac:dyDescent="0.2">
      <c r="A188" s="48" t="s">
        <v>227</v>
      </c>
      <c r="B188" s="35">
        <v>0.375</v>
      </c>
      <c r="C188" s="45">
        <v>-1.4999999999999999E-2</v>
      </c>
      <c r="D188" s="33">
        <v>146.5</v>
      </c>
      <c r="E188" s="46">
        <v>184</v>
      </c>
      <c r="F188" s="33">
        <v>0</v>
      </c>
      <c r="G188" s="32">
        <v>245</v>
      </c>
      <c r="H188" s="33">
        <v>147</v>
      </c>
      <c r="I188" s="32">
        <v>86</v>
      </c>
      <c r="J188" s="33">
        <v>3620</v>
      </c>
      <c r="K188" s="33">
        <v>235</v>
      </c>
      <c r="L188" s="62">
        <v>1834</v>
      </c>
      <c r="M188" s="18">
        <v>142</v>
      </c>
    </row>
    <row r="189" spans="1:13" ht="13.5" thickBot="1" x14ac:dyDescent="0.25">
      <c r="A189" s="31" t="s">
        <v>228</v>
      </c>
      <c r="B189" s="30">
        <v>0.751</v>
      </c>
      <c r="C189" s="29">
        <v>-0.14599999999999999</v>
      </c>
      <c r="D189" s="28">
        <v>143.30000000000001</v>
      </c>
      <c r="E189" s="47">
        <v>185</v>
      </c>
      <c r="F189" s="28">
        <v>142</v>
      </c>
      <c r="G189" s="27">
        <v>156</v>
      </c>
      <c r="H189" s="28">
        <v>1</v>
      </c>
      <c r="I189" s="27">
        <v>237</v>
      </c>
      <c r="J189" s="28">
        <v>2326</v>
      </c>
      <c r="K189" s="28">
        <v>576</v>
      </c>
      <c r="L189" s="59">
        <v>424</v>
      </c>
      <c r="M189" s="72">
        <v>212</v>
      </c>
    </row>
    <row r="190" spans="1:13" x14ac:dyDescent="0.2">
      <c r="A190" s="37" t="s">
        <v>229</v>
      </c>
      <c r="B190" s="49">
        <v>0.95</v>
      </c>
      <c r="C190" s="34">
        <v>-1.0999999999999999E-2</v>
      </c>
      <c r="D190" s="65">
        <v>141.30000000000001</v>
      </c>
      <c r="E190" s="50">
        <v>186</v>
      </c>
      <c r="F190" s="65">
        <v>16</v>
      </c>
      <c r="G190" s="51">
        <v>213</v>
      </c>
      <c r="H190" s="65">
        <v>125</v>
      </c>
      <c r="I190" s="51">
        <v>91</v>
      </c>
      <c r="J190" s="65">
        <v>3944</v>
      </c>
      <c r="K190" s="65">
        <v>2798</v>
      </c>
      <c r="L190" s="62">
        <v>1612</v>
      </c>
      <c r="M190" s="18">
        <v>148</v>
      </c>
    </row>
    <row r="191" spans="1:13" x14ac:dyDescent="0.2">
      <c r="A191" s="48" t="s">
        <v>230</v>
      </c>
      <c r="B191" s="49">
        <v>0.95099999999999996</v>
      </c>
      <c r="C191" s="34">
        <v>-0.03</v>
      </c>
      <c r="D191" s="65">
        <v>139.4</v>
      </c>
      <c r="E191" s="50">
        <v>187</v>
      </c>
      <c r="F191" s="65">
        <v>0</v>
      </c>
      <c r="G191" s="51">
        <v>245</v>
      </c>
      <c r="H191" s="65">
        <v>139</v>
      </c>
      <c r="I191" s="51">
        <v>88</v>
      </c>
      <c r="J191" s="65">
        <v>2030</v>
      </c>
      <c r="K191" s="65">
        <v>2835</v>
      </c>
      <c r="L191" s="80">
        <v>1745</v>
      </c>
      <c r="M191" s="81">
        <v>143</v>
      </c>
    </row>
    <row r="192" spans="1:13" x14ac:dyDescent="0.2">
      <c r="A192" s="37" t="s">
        <v>231</v>
      </c>
      <c r="B192" s="49">
        <v>0.998</v>
      </c>
      <c r="C192" s="34">
        <v>0</v>
      </c>
      <c r="D192" s="65">
        <v>136.6</v>
      </c>
      <c r="E192" s="50">
        <v>188</v>
      </c>
      <c r="F192" s="65">
        <v>137</v>
      </c>
      <c r="G192" s="51">
        <v>159</v>
      </c>
      <c r="H192" s="65">
        <v>0</v>
      </c>
      <c r="I192" s="51">
        <v>258</v>
      </c>
      <c r="J192" s="65">
        <v>42931</v>
      </c>
      <c r="K192" s="65">
        <v>75755</v>
      </c>
      <c r="L192" s="62">
        <v>395</v>
      </c>
      <c r="M192" s="18">
        <v>216</v>
      </c>
    </row>
    <row r="193" spans="1:13" x14ac:dyDescent="0.2">
      <c r="A193" s="37" t="s">
        <v>232</v>
      </c>
      <c r="B193" s="35">
        <v>0.252</v>
      </c>
      <c r="C193" s="45">
        <v>4.1000000000000002E-2</v>
      </c>
      <c r="D193" s="33">
        <v>134.9</v>
      </c>
      <c r="E193" s="46">
        <v>189</v>
      </c>
      <c r="F193" s="33">
        <v>75</v>
      </c>
      <c r="G193" s="32">
        <v>182</v>
      </c>
      <c r="H193" s="33">
        <v>60</v>
      </c>
      <c r="I193" s="32">
        <v>125</v>
      </c>
      <c r="J193" s="33">
        <v>1411</v>
      </c>
      <c r="K193" s="33">
        <v>180</v>
      </c>
      <c r="L193" s="62">
        <v>964</v>
      </c>
      <c r="M193" s="18">
        <v>175</v>
      </c>
    </row>
    <row r="194" spans="1:13" ht="13.5" thickBot="1" x14ac:dyDescent="0.25">
      <c r="A194" s="31" t="s">
        <v>233</v>
      </c>
      <c r="B194" s="30">
        <v>0.997</v>
      </c>
      <c r="C194" s="29">
        <v>0</v>
      </c>
      <c r="D194" s="28">
        <v>129.19999999999999</v>
      </c>
      <c r="E194" s="47">
        <v>190</v>
      </c>
      <c r="F194" s="28">
        <v>129</v>
      </c>
      <c r="G194" s="27">
        <v>162</v>
      </c>
      <c r="H194" s="28">
        <v>0</v>
      </c>
      <c r="I194" s="27">
        <v>258</v>
      </c>
      <c r="J194" s="28">
        <v>31652</v>
      </c>
      <c r="K194" s="28">
        <v>48624</v>
      </c>
      <c r="L194" s="59">
        <v>373</v>
      </c>
      <c r="M194" s="72">
        <v>218</v>
      </c>
    </row>
    <row r="195" spans="1:13" x14ac:dyDescent="0.2">
      <c r="A195" s="37" t="s">
        <v>234</v>
      </c>
      <c r="B195" s="49">
        <v>0.93</v>
      </c>
      <c r="C195" s="34" t="s">
        <v>56</v>
      </c>
      <c r="D195" s="65">
        <v>128.6</v>
      </c>
      <c r="E195" s="50">
        <v>191</v>
      </c>
      <c r="F195" s="65">
        <v>129</v>
      </c>
      <c r="G195" s="51">
        <v>163</v>
      </c>
      <c r="H195" s="65">
        <v>0</v>
      </c>
      <c r="I195" s="51">
        <v>252</v>
      </c>
      <c r="J195" s="65">
        <v>3753</v>
      </c>
      <c r="K195" s="65">
        <v>1836</v>
      </c>
      <c r="L195" s="62">
        <v>372</v>
      </c>
      <c r="M195" s="18">
        <v>219</v>
      </c>
    </row>
    <row r="196" spans="1:13" x14ac:dyDescent="0.2">
      <c r="A196" s="48" t="s">
        <v>235</v>
      </c>
      <c r="B196" s="49">
        <v>0.67200000000000004</v>
      </c>
      <c r="C196" s="34">
        <v>-5.0000000000000001E-3</v>
      </c>
      <c r="D196" s="65">
        <v>126.3</v>
      </c>
      <c r="E196" s="50">
        <v>192</v>
      </c>
      <c r="F196" s="65">
        <v>126</v>
      </c>
      <c r="G196" s="51">
        <v>164</v>
      </c>
      <c r="H196" s="65">
        <v>0</v>
      </c>
      <c r="I196" s="51">
        <v>258</v>
      </c>
      <c r="J196" s="65">
        <v>973</v>
      </c>
      <c r="K196" s="65">
        <v>385</v>
      </c>
      <c r="L196" s="80">
        <v>365</v>
      </c>
      <c r="M196" s="81">
        <v>220</v>
      </c>
    </row>
    <row r="197" spans="1:13" x14ac:dyDescent="0.2">
      <c r="A197" s="48" t="s">
        <v>236</v>
      </c>
      <c r="B197" s="49">
        <v>0.629</v>
      </c>
      <c r="C197" s="34">
        <v>-0.25900000000000001</v>
      </c>
      <c r="D197" s="65">
        <v>124.2</v>
      </c>
      <c r="E197" s="50">
        <v>193</v>
      </c>
      <c r="F197" s="65">
        <v>0</v>
      </c>
      <c r="G197" s="51">
        <v>245</v>
      </c>
      <c r="H197" s="65">
        <v>124</v>
      </c>
      <c r="I197" s="51">
        <v>92</v>
      </c>
      <c r="J197" s="65">
        <v>806</v>
      </c>
      <c r="K197" s="65">
        <v>335</v>
      </c>
      <c r="L197" s="80">
        <v>1554</v>
      </c>
      <c r="M197" s="81">
        <v>150</v>
      </c>
    </row>
    <row r="198" spans="1:13" x14ac:dyDescent="0.2">
      <c r="A198" s="48" t="s">
        <v>237</v>
      </c>
      <c r="B198" s="35">
        <v>0.998</v>
      </c>
      <c r="C198" s="45">
        <v>4.0000000000000001E-3</v>
      </c>
      <c r="D198" s="33">
        <v>122.6</v>
      </c>
      <c r="E198" s="46">
        <v>194</v>
      </c>
      <c r="F198" s="33">
        <v>88</v>
      </c>
      <c r="G198" s="32">
        <v>175</v>
      </c>
      <c r="H198" s="33">
        <v>35</v>
      </c>
      <c r="I198" s="32">
        <v>145</v>
      </c>
      <c r="J198" s="33">
        <v>59730</v>
      </c>
      <c r="K198" s="33">
        <v>50633</v>
      </c>
      <c r="L198" s="62">
        <v>692</v>
      </c>
      <c r="M198" s="18">
        <v>194</v>
      </c>
    </row>
    <row r="199" spans="1:13" ht="13.5" thickBot="1" x14ac:dyDescent="0.25">
      <c r="A199" s="31" t="s">
        <v>47</v>
      </c>
      <c r="B199" s="30">
        <v>1</v>
      </c>
      <c r="C199" s="29">
        <v>0</v>
      </c>
      <c r="D199" s="28">
        <v>122.6</v>
      </c>
      <c r="E199" s="47">
        <v>195</v>
      </c>
      <c r="F199" s="28">
        <v>123</v>
      </c>
      <c r="G199" s="27">
        <v>165</v>
      </c>
      <c r="H199" s="28">
        <v>0</v>
      </c>
      <c r="I199" s="27">
        <v>258</v>
      </c>
      <c r="J199" s="28">
        <v>426226</v>
      </c>
      <c r="K199" s="28">
        <v>620942</v>
      </c>
      <c r="L199" s="59">
        <v>354</v>
      </c>
      <c r="M199" s="72">
        <v>221</v>
      </c>
    </row>
    <row r="200" spans="1:13" x14ac:dyDescent="0.2">
      <c r="A200" s="37" t="s">
        <v>238</v>
      </c>
      <c r="B200" s="49">
        <v>0.23400000000000001</v>
      </c>
      <c r="C200" s="34">
        <v>-0.35799999999999998</v>
      </c>
      <c r="D200" s="65">
        <v>120.4</v>
      </c>
      <c r="E200" s="50">
        <v>196</v>
      </c>
      <c r="F200" s="65">
        <v>0</v>
      </c>
      <c r="G200" s="51">
        <v>245</v>
      </c>
      <c r="H200" s="65">
        <v>120</v>
      </c>
      <c r="I200" s="51">
        <v>93</v>
      </c>
      <c r="J200" s="65">
        <v>4596</v>
      </c>
      <c r="K200" s="65">
        <v>157</v>
      </c>
      <c r="L200" s="62">
        <v>1507</v>
      </c>
      <c r="M200" s="18">
        <v>153</v>
      </c>
    </row>
    <row r="201" spans="1:13" x14ac:dyDescent="0.2">
      <c r="A201" s="48" t="s">
        <v>239</v>
      </c>
      <c r="B201" s="49">
        <v>0.96899999999999997</v>
      </c>
      <c r="C201" s="34">
        <v>0.96899999999999997</v>
      </c>
      <c r="D201" s="65">
        <v>116.5</v>
      </c>
      <c r="E201" s="50">
        <v>197</v>
      </c>
      <c r="F201" s="65">
        <v>86</v>
      </c>
      <c r="G201" s="51">
        <v>177</v>
      </c>
      <c r="H201" s="65">
        <v>31</v>
      </c>
      <c r="I201" s="51">
        <v>149</v>
      </c>
      <c r="J201" s="65">
        <v>7399</v>
      </c>
      <c r="K201" s="65">
        <v>3741</v>
      </c>
      <c r="L201" s="80">
        <v>631</v>
      </c>
      <c r="M201" s="81">
        <v>201</v>
      </c>
    </row>
    <row r="202" spans="1:13" x14ac:dyDescent="0.2">
      <c r="A202" s="37" t="s">
        <v>240</v>
      </c>
      <c r="B202" s="49">
        <v>0.999</v>
      </c>
      <c r="C202" s="34">
        <v>0</v>
      </c>
      <c r="D202" s="65">
        <v>112.5</v>
      </c>
      <c r="E202" s="50">
        <v>198</v>
      </c>
      <c r="F202" s="65">
        <v>0</v>
      </c>
      <c r="G202" s="51">
        <v>245</v>
      </c>
      <c r="H202" s="65">
        <v>113</v>
      </c>
      <c r="I202" s="51">
        <v>97</v>
      </c>
      <c r="J202" s="65">
        <v>3815</v>
      </c>
      <c r="K202" s="65">
        <v>87717</v>
      </c>
      <c r="L202" s="62">
        <v>1408</v>
      </c>
      <c r="M202" s="18">
        <v>157</v>
      </c>
    </row>
    <row r="203" spans="1:13" x14ac:dyDescent="0.2">
      <c r="A203" s="37" t="s">
        <v>241</v>
      </c>
      <c r="B203" s="35">
        <v>0.97199999999999998</v>
      </c>
      <c r="C203" s="45">
        <v>-1.7000000000000001E-2</v>
      </c>
      <c r="D203" s="33">
        <v>109.5</v>
      </c>
      <c r="E203" s="46">
        <v>199</v>
      </c>
      <c r="F203" s="33">
        <v>110</v>
      </c>
      <c r="G203" s="32">
        <v>169</v>
      </c>
      <c r="H203" s="33">
        <v>0</v>
      </c>
      <c r="I203" s="32">
        <v>258</v>
      </c>
      <c r="J203" s="33">
        <v>6117</v>
      </c>
      <c r="K203" s="33">
        <v>3851</v>
      </c>
      <c r="L203" s="62">
        <v>316</v>
      </c>
      <c r="M203" s="18">
        <v>226</v>
      </c>
    </row>
    <row r="204" spans="1:13" ht="13.5" thickBot="1" x14ac:dyDescent="0.25">
      <c r="A204" s="31" t="s">
        <v>242</v>
      </c>
      <c r="B204" s="30">
        <v>0.23499999999999999</v>
      </c>
      <c r="C204" s="29">
        <v>-0.69</v>
      </c>
      <c r="D204" s="28">
        <v>108.9</v>
      </c>
      <c r="E204" s="47">
        <v>200</v>
      </c>
      <c r="F204" s="28">
        <v>109</v>
      </c>
      <c r="G204" s="27">
        <v>170</v>
      </c>
      <c r="H204" s="28">
        <v>0</v>
      </c>
      <c r="I204" s="27">
        <v>258</v>
      </c>
      <c r="J204" s="28">
        <v>1108</v>
      </c>
      <c r="K204" s="28">
        <v>142</v>
      </c>
      <c r="L204" s="59">
        <v>315</v>
      </c>
      <c r="M204" s="72">
        <v>227</v>
      </c>
    </row>
    <row r="205" spans="1:13" x14ac:dyDescent="0.2">
      <c r="A205" s="37" t="s">
        <v>243</v>
      </c>
      <c r="B205" s="49">
        <v>0.997</v>
      </c>
      <c r="C205" s="34" t="s">
        <v>56</v>
      </c>
      <c r="D205" s="65">
        <v>103.8</v>
      </c>
      <c r="E205" s="50">
        <v>201</v>
      </c>
      <c r="F205" s="65">
        <v>104</v>
      </c>
      <c r="G205" s="51">
        <v>171</v>
      </c>
      <c r="H205" s="65">
        <v>0</v>
      </c>
      <c r="I205" s="51">
        <v>258</v>
      </c>
      <c r="J205" s="65">
        <v>5873</v>
      </c>
      <c r="K205" s="65">
        <v>37523</v>
      </c>
      <c r="L205" s="62">
        <v>300</v>
      </c>
      <c r="M205" s="18">
        <v>229</v>
      </c>
    </row>
    <row r="206" spans="1:13" x14ac:dyDescent="0.2">
      <c r="A206" s="37" t="s">
        <v>244</v>
      </c>
      <c r="B206" s="35">
        <v>0.96199999999999997</v>
      </c>
      <c r="C206" s="45">
        <v>-2.5000000000000001E-2</v>
      </c>
      <c r="D206" s="33">
        <v>101.5</v>
      </c>
      <c r="E206" s="46">
        <v>202</v>
      </c>
      <c r="F206" s="33">
        <v>81</v>
      </c>
      <c r="G206" s="32">
        <v>180</v>
      </c>
      <c r="H206" s="33">
        <v>20</v>
      </c>
      <c r="I206" s="32">
        <v>163</v>
      </c>
      <c r="J206" s="33">
        <v>2882</v>
      </c>
      <c r="K206" s="33">
        <v>2639</v>
      </c>
      <c r="L206" s="62">
        <v>487</v>
      </c>
      <c r="M206" s="18">
        <v>211</v>
      </c>
    </row>
    <row r="207" spans="1:13" x14ac:dyDescent="0.2">
      <c r="A207" s="48" t="s">
        <v>245</v>
      </c>
      <c r="B207" s="49">
        <v>0.32</v>
      </c>
      <c r="C207" s="34">
        <v>-8.9999999999999993E-3</v>
      </c>
      <c r="D207" s="65">
        <v>99.6</v>
      </c>
      <c r="E207" s="50">
        <v>203</v>
      </c>
      <c r="F207" s="65">
        <v>0</v>
      </c>
      <c r="G207" s="51">
        <v>245</v>
      </c>
      <c r="H207" s="65">
        <v>100</v>
      </c>
      <c r="I207" s="51">
        <v>101</v>
      </c>
      <c r="J207" s="65">
        <v>1248</v>
      </c>
      <c r="K207" s="65">
        <v>147</v>
      </c>
      <c r="L207" s="80">
        <v>1247</v>
      </c>
      <c r="M207" s="81">
        <v>166</v>
      </c>
    </row>
    <row r="208" spans="1:13" x14ac:dyDescent="0.2">
      <c r="A208" s="48" t="s">
        <v>246</v>
      </c>
      <c r="B208" s="49">
        <v>0.997</v>
      </c>
      <c r="C208" s="34">
        <v>1.4E-2</v>
      </c>
      <c r="D208" s="65">
        <v>88.6</v>
      </c>
      <c r="E208" s="50">
        <v>204</v>
      </c>
      <c r="F208" s="65">
        <v>42</v>
      </c>
      <c r="G208" s="51">
        <v>200</v>
      </c>
      <c r="H208" s="65">
        <v>47</v>
      </c>
      <c r="I208" s="51">
        <v>134</v>
      </c>
      <c r="J208" s="65">
        <v>13920178</v>
      </c>
      <c r="K208" s="65">
        <v>33670</v>
      </c>
      <c r="L208" s="80">
        <v>862</v>
      </c>
      <c r="M208" s="81">
        <v>181</v>
      </c>
    </row>
    <row r="209" spans="1:13" ht="13.5" thickBot="1" x14ac:dyDescent="0.25">
      <c r="A209" s="39" t="s">
        <v>247</v>
      </c>
      <c r="B209" s="129" t="s">
        <v>456</v>
      </c>
      <c r="C209" s="29" t="s">
        <v>56</v>
      </c>
      <c r="D209" s="28">
        <v>87.9</v>
      </c>
      <c r="E209" s="47">
        <v>205</v>
      </c>
      <c r="F209" s="28">
        <v>88</v>
      </c>
      <c r="G209" s="27">
        <v>174</v>
      </c>
      <c r="H209" s="28">
        <v>0</v>
      </c>
      <c r="I209" s="27">
        <v>258</v>
      </c>
      <c r="J209" s="28">
        <v>2257</v>
      </c>
      <c r="K209" s="28">
        <v>9</v>
      </c>
      <c r="L209" s="59">
        <v>224</v>
      </c>
      <c r="M209" s="72">
        <v>241</v>
      </c>
    </row>
    <row r="210" spans="1:13" x14ac:dyDescent="0.2">
      <c r="A210" s="48" t="s">
        <v>57</v>
      </c>
      <c r="B210" s="49">
        <v>1</v>
      </c>
      <c r="C210" s="34">
        <v>0</v>
      </c>
      <c r="D210" s="65">
        <v>87.4</v>
      </c>
      <c r="E210" s="50">
        <v>206</v>
      </c>
      <c r="F210" s="65">
        <v>87</v>
      </c>
      <c r="G210" s="51">
        <v>176</v>
      </c>
      <c r="H210" s="65">
        <v>0</v>
      </c>
      <c r="I210" s="51">
        <v>258</v>
      </c>
      <c r="J210" s="65">
        <v>4742042</v>
      </c>
      <c r="K210" s="65">
        <v>372583</v>
      </c>
      <c r="L210" s="80">
        <v>223</v>
      </c>
      <c r="M210" s="81">
        <v>244</v>
      </c>
    </row>
    <row r="211" spans="1:13" x14ac:dyDescent="0.2">
      <c r="A211" s="37" t="s">
        <v>248</v>
      </c>
      <c r="B211" s="35">
        <v>0.99199999999999999</v>
      </c>
      <c r="C211" s="45">
        <v>0.01</v>
      </c>
      <c r="D211" s="33">
        <v>87</v>
      </c>
      <c r="E211" s="46">
        <v>207</v>
      </c>
      <c r="F211" s="33">
        <v>0</v>
      </c>
      <c r="G211" s="32">
        <v>245</v>
      </c>
      <c r="H211" s="33">
        <v>87</v>
      </c>
      <c r="I211" s="32">
        <v>107</v>
      </c>
      <c r="J211" s="33">
        <v>12336</v>
      </c>
      <c r="K211" s="33">
        <v>10349</v>
      </c>
      <c r="L211" s="62">
        <v>1089</v>
      </c>
      <c r="M211" s="18">
        <v>173</v>
      </c>
    </row>
    <row r="212" spans="1:13" x14ac:dyDescent="0.2">
      <c r="A212" s="48" t="s">
        <v>249</v>
      </c>
      <c r="B212" s="49">
        <v>0.29699999999999999</v>
      </c>
      <c r="C212" s="34" t="s">
        <v>56</v>
      </c>
      <c r="D212" s="65">
        <v>83.4</v>
      </c>
      <c r="E212" s="50">
        <v>208</v>
      </c>
      <c r="F212" s="65">
        <v>73</v>
      </c>
      <c r="G212" s="51">
        <v>185</v>
      </c>
      <c r="H212" s="65">
        <v>10</v>
      </c>
      <c r="I212" s="51">
        <v>187</v>
      </c>
      <c r="J212" s="65">
        <v>2752</v>
      </c>
      <c r="K212" s="65">
        <v>119</v>
      </c>
      <c r="L212" s="80">
        <v>339</v>
      </c>
      <c r="M212" s="81">
        <v>224</v>
      </c>
    </row>
    <row r="213" spans="1:13" x14ac:dyDescent="0.2">
      <c r="A213" s="37" t="s">
        <v>250</v>
      </c>
      <c r="B213" s="35">
        <v>0</v>
      </c>
      <c r="C213" s="45">
        <v>0</v>
      </c>
      <c r="D213" s="33">
        <v>81.900000000000006</v>
      </c>
      <c r="E213" s="46">
        <v>209</v>
      </c>
      <c r="F213" s="33">
        <v>82</v>
      </c>
      <c r="G213" s="32">
        <v>179</v>
      </c>
      <c r="H213" s="33">
        <v>0</v>
      </c>
      <c r="I213" s="32">
        <v>258</v>
      </c>
      <c r="J213" s="33">
        <v>204</v>
      </c>
      <c r="K213" s="33">
        <v>82</v>
      </c>
      <c r="L213" s="62">
        <v>237</v>
      </c>
      <c r="M213" s="18">
        <v>239</v>
      </c>
    </row>
    <row r="214" spans="1:13" ht="13.5" thickBot="1" x14ac:dyDescent="0.25">
      <c r="A214" s="31" t="s">
        <v>251</v>
      </c>
      <c r="B214" s="30">
        <v>0.28000000000000003</v>
      </c>
      <c r="C214" s="29">
        <v>0.28000000000000003</v>
      </c>
      <c r="D214" s="28">
        <v>81.599999999999994</v>
      </c>
      <c r="E214" s="47">
        <v>210</v>
      </c>
      <c r="F214" s="28">
        <v>65</v>
      </c>
      <c r="G214" s="27">
        <v>190</v>
      </c>
      <c r="H214" s="28">
        <v>16</v>
      </c>
      <c r="I214" s="27">
        <v>173</v>
      </c>
      <c r="J214" s="28">
        <v>3413</v>
      </c>
      <c r="K214" s="28">
        <v>113</v>
      </c>
      <c r="L214" s="59">
        <v>394</v>
      </c>
      <c r="M214" s="72">
        <v>217</v>
      </c>
    </row>
    <row r="215" spans="1:13" x14ac:dyDescent="0.2">
      <c r="A215" s="37" t="s">
        <v>252</v>
      </c>
      <c r="B215" s="49">
        <v>0.98599999999999999</v>
      </c>
      <c r="C215" s="34">
        <v>-5.0000000000000001E-3</v>
      </c>
      <c r="D215" s="65">
        <v>80.8</v>
      </c>
      <c r="E215" s="50">
        <v>211</v>
      </c>
      <c r="F215" s="65">
        <v>81</v>
      </c>
      <c r="G215" s="51">
        <v>181</v>
      </c>
      <c r="H215" s="65">
        <v>0</v>
      </c>
      <c r="I215" s="51">
        <v>258</v>
      </c>
      <c r="J215" s="65">
        <v>11057</v>
      </c>
      <c r="K215" s="65">
        <v>5708</v>
      </c>
      <c r="L215" s="62">
        <v>233</v>
      </c>
      <c r="M215" s="18">
        <v>240</v>
      </c>
    </row>
    <row r="216" spans="1:13" x14ac:dyDescent="0.2">
      <c r="A216" s="37" t="s">
        <v>253</v>
      </c>
      <c r="B216" s="35">
        <v>0.35499999999999998</v>
      </c>
      <c r="C216" s="45">
        <v>0.14299999999999999</v>
      </c>
      <c r="D216" s="33">
        <v>80.7</v>
      </c>
      <c r="E216" s="46">
        <v>212</v>
      </c>
      <c r="F216" s="33">
        <v>72</v>
      </c>
      <c r="G216" s="32">
        <v>186</v>
      </c>
      <c r="H216" s="33">
        <v>8</v>
      </c>
      <c r="I216" s="32">
        <v>195</v>
      </c>
      <c r="J216" s="33">
        <v>1746</v>
      </c>
      <c r="K216" s="33">
        <v>125</v>
      </c>
      <c r="L216" s="62">
        <v>314</v>
      </c>
      <c r="M216" s="18">
        <v>228</v>
      </c>
    </row>
    <row r="217" spans="1:13" x14ac:dyDescent="0.2">
      <c r="A217" s="48" t="s">
        <v>254</v>
      </c>
      <c r="B217" s="49">
        <v>0.58799999999999997</v>
      </c>
      <c r="C217" s="34" t="s">
        <v>56</v>
      </c>
      <c r="D217" s="65">
        <v>78.900000000000006</v>
      </c>
      <c r="E217" s="50">
        <v>213</v>
      </c>
      <c r="F217" s="65">
        <v>10</v>
      </c>
      <c r="G217" s="51">
        <v>221</v>
      </c>
      <c r="H217" s="65">
        <v>69</v>
      </c>
      <c r="I217" s="51">
        <v>116</v>
      </c>
      <c r="J217" s="65">
        <v>1316</v>
      </c>
      <c r="K217" s="65">
        <v>192</v>
      </c>
      <c r="L217" s="80">
        <v>888</v>
      </c>
      <c r="M217" s="81">
        <v>180</v>
      </c>
    </row>
    <row r="218" spans="1:13" x14ac:dyDescent="0.2">
      <c r="A218" s="48" t="s">
        <v>255</v>
      </c>
      <c r="B218" s="49">
        <v>0.98799999999999999</v>
      </c>
      <c r="C218" s="34">
        <v>-1E-3</v>
      </c>
      <c r="D218" s="65">
        <v>76.099999999999994</v>
      </c>
      <c r="E218" s="50">
        <v>214</v>
      </c>
      <c r="F218" s="65">
        <v>74</v>
      </c>
      <c r="G218" s="51">
        <v>183</v>
      </c>
      <c r="H218" s="65">
        <v>2</v>
      </c>
      <c r="I218" s="51">
        <v>224</v>
      </c>
      <c r="J218" s="65">
        <v>6061</v>
      </c>
      <c r="K218" s="65">
        <v>6209</v>
      </c>
      <c r="L218" s="80">
        <v>241</v>
      </c>
      <c r="M218" s="81">
        <v>238</v>
      </c>
    </row>
    <row r="219" spans="1:13" ht="13.5" thickBot="1" x14ac:dyDescent="0.25">
      <c r="A219" s="31" t="s">
        <v>256</v>
      </c>
      <c r="B219" s="30">
        <v>0.80300000000000005</v>
      </c>
      <c r="C219" s="29" t="s">
        <v>56</v>
      </c>
      <c r="D219" s="28">
        <v>75</v>
      </c>
      <c r="E219" s="47">
        <v>215</v>
      </c>
      <c r="F219" s="28">
        <v>0</v>
      </c>
      <c r="G219" s="27">
        <v>245</v>
      </c>
      <c r="H219" s="28">
        <v>75</v>
      </c>
      <c r="I219" s="27">
        <v>114</v>
      </c>
      <c r="J219" s="28">
        <v>4657</v>
      </c>
      <c r="K219" s="28">
        <v>381</v>
      </c>
      <c r="L219" s="59">
        <v>939</v>
      </c>
      <c r="M219" s="72">
        <v>178</v>
      </c>
    </row>
    <row r="220" spans="1:13" x14ac:dyDescent="0.2">
      <c r="A220" s="37" t="s">
        <v>257</v>
      </c>
      <c r="B220" s="49">
        <v>0.98799999999999999</v>
      </c>
      <c r="C220" s="34">
        <v>-8.0000000000000002E-3</v>
      </c>
      <c r="D220" s="65">
        <v>74.7</v>
      </c>
      <c r="E220" s="50">
        <v>216</v>
      </c>
      <c r="F220" s="65">
        <v>69</v>
      </c>
      <c r="G220" s="51">
        <v>187</v>
      </c>
      <c r="H220" s="65">
        <v>6</v>
      </c>
      <c r="I220" s="51">
        <v>203</v>
      </c>
      <c r="J220" s="65">
        <v>1918</v>
      </c>
      <c r="K220" s="65">
        <v>6213</v>
      </c>
      <c r="L220" s="62">
        <v>270</v>
      </c>
      <c r="M220" s="18">
        <v>231</v>
      </c>
    </row>
    <row r="221" spans="1:13" x14ac:dyDescent="0.2">
      <c r="A221" s="37" t="s">
        <v>258</v>
      </c>
      <c r="B221" s="35">
        <v>0.97799999999999998</v>
      </c>
      <c r="C221" s="45">
        <v>-7.0000000000000001E-3</v>
      </c>
      <c r="D221" s="33">
        <v>74.3</v>
      </c>
      <c r="E221" s="46">
        <v>217</v>
      </c>
      <c r="F221" s="33">
        <v>30</v>
      </c>
      <c r="G221" s="32">
        <v>207</v>
      </c>
      <c r="H221" s="33">
        <v>45</v>
      </c>
      <c r="I221" s="32">
        <v>138</v>
      </c>
      <c r="J221" s="33">
        <v>5245</v>
      </c>
      <c r="K221" s="33">
        <v>3427</v>
      </c>
      <c r="L221" s="62">
        <v>646</v>
      </c>
      <c r="M221" s="18">
        <v>199</v>
      </c>
    </row>
    <row r="222" spans="1:13" x14ac:dyDescent="0.2">
      <c r="A222" s="53" t="s">
        <v>259</v>
      </c>
      <c r="B222" s="49">
        <v>0.56599999999999995</v>
      </c>
      <c r="C222" s="34">
        <v>-0.434</v>
      </c>
      <c r="D222" s="65">
        <v>73.7</v>
      </c>
      <c r="E222" s="50">
        <v>218</v>
      </c>
      <c r="F222" s="65">
        <v>74</v>
      </c>
      <c r="G222" s="51">
        <v>184</v>
      </c>
      <c r="H222" s="65">
        <v>0</v>
      </c>
      <c r="I222" s="51">
        <v>258</v>
      </c>
      <c r="J222" s="65">
        <v>1784</v>
      </c>
      <c r="K222" s="65">
        <v>170</v>
      </c>
      <c r="L222" s="62">
        <v>213</v>
      </c>
      <c r="M222" s="18">
        <v>245</v>
      </c>
    </row>
    <row r="223" spans="1:13" x14ac:dyDescent="0.2">
      <c r="A223" s="37" t="s">
        <v>260</v>
      </c>
      <c r="B223" s="35">
        <v>0.99</v>
      </c>
      <c r="C223" s="45" t="s">
        <v>56</v>
      </c>
      <c r="D223" s="33">
        <v>71.099999999999994</v>
      </c>
      <c r="E223" s="46">
        <v>219</v>
      </c>
      <c r="F223" s="33">
        <v>67</v>
      </c>
      <c r="G223" s="32">
        <v>188</v>
      </c>
      <c r="H223" s="33">
        <v>4</v>
      </c>
      <c r="I223" s="32">
        <v>210</v>
      </c>
      <c r="J223" s="33">
        <v>25463</v>
      </c>
      <c r="K223" s="33">
        <v>7311</v>
      </c>
      <c r="L223" s="62">
        <v>244</v>
      </c>
      <c r="M223" s="18">
        <v>237</v>
      </c>
    </row>
    <row r="224" spans="1:13" ht="13.5" thickBot="1" x14ac:dyDescent="0.25">
      <c r="A224" s="31" t="s">
        <v>262</v>
      </c>
      <c r="B224" s="30">
        <v>0.92100000000000004</v>
      </c>
      <c r="C224" s="29">
        <v>-7.9000000000000001E-2</v>
      </c>
      <c r="D224" s="28">
        <v>67.599999999999994</v>
      </c>
      <c r="E224" s="47">
        <v>220</v>
      </c>
      <c r="F224" s="28">
        <v>0</v>
      </c>
      <c r="G224" s="27">
        <v>245</v>
      </c>
      <c r="H224" s="28">
        <v>68</v>
      </c>
      <c r="I224" s="27">
        <v>117</v>
      </c>
      <c r="J224" s="28">
        <v>909</v>
      </c>
      <c r="K224" s="28">
        <v>858</v>
      </c>
      <c r="L224" s="59">
        <v>846</v>
      </c>
      <c r="M224" s="72">
        <v>182</v>
      </c>
    </row>
    <row r="225" spans="1:13" x14ac:dyDescent="0.2">
      <c r="A225" s="37" t="s">
        <v>261</v>
      </c>
      <c r="B225" s="49">
        <v>0.999</v>
      </c>
      <c r="C225" s="34">
        <v>1.9E-2</v>
      </c>
      <c r="D225" s="65">
        <v>67.599999999999994</v>
      </c>
      <c r="E225" s="50">
        <v>220</v>
      </c>
      <c r="F225" s="65">
        <v>24</v>
      </c>
      <c r="G225" s="51">
        <v>209</v>
      </c>
      <c r="H225" s="65">
        <v>43</v>
      </c>
      <c r="I225" s="51">
        <v>140</v>
      </c>
      <c r="J225" s="65">
        <v>29901</v>
      </c>
      <c r="K225" s="65">
        <v>47661</v>
      </c>
      <c r="L225" s="62">
        <v>611</v>
      </c>
      <c r="M225" s="18">
        <v>203</v>
      </c>
    </row>
    <row r="226" spans="1:13" x14ac:dyDescent="0.2">
      <c r="A226" s="48" t="s">
        <v>263</v>
      </c>
      <c r="B226" s="49">
        <v>0.96199999999999997</v>
      </c>
      <c r="C226" s="34">
        <v>7.0999999999999994E-2</v>
      </c>
      <c r="D226" s="65">
        <v>66.3</v>
      </c>
      <c r="E226" s="50">
        <v>222</v>
      </c>
      <c r="F226" s="65">
        <v>19</v>
      </c>
      <c r="G226" s="51">
        <v>211</v>
      </c>
      <c r="H226" s="65">
        <v>48</v>
      </c>
      <c r="I226" s="51">
        <v>132</v>
      </c>
      <c r="J226" s="65">
        <v>6437</v>
      </c>
      <c r="K226" s="65">
        <v>1749</v>
      </c>
      <c r="L226" s="80">
        <v>649</v>
      </c>
      <c r="M226" s="81">
        <v>198</v>
      </c>
    </row>
    <row r="227" spans="1:13" x14ac:dyDescent="0.2">
      <c r="A227" s="48" t="s">
        <v>264</v>
      </c>
      <c r="B227" s="49">
        <v>0.996</v>
      </c>
      <c r="C227" s="34">
        <v>6.0000000000000001E-3</v>
      </c>
      <c r="D227" s="65">
        <v>66.2</v>
      </c>
      <c r="E227" s="50">
        <v>223</v>
      </c>
      <c r="F227" s="65">
        <v>0</v>
      </c>
      <c r="G227" s="51">
        <v>245</v>
      </c>
      <c r="H227" s="65">
        <v>66</v>
      </c>
      <c r="I227" s="51">
        <v>119</v>
      </c>
      <c r="J227" s="65">
        <v>27494</v>
      </c>
      <c r="K227" s="65">
        <v>18790</v>
      </c>
      <c r="L227" s="80">
        <v>829</v>
      </c>
      <c r="M227" s="81">
        <v>184</v>
      </c>
    </row>
    <row r="228" spans="1:13" x14ac:dyDescent="0.2">
      <c r="A228" s="48" t="s">
        <v>265</v>
      </c>
      <c r="B228" s="49">
        <v>4.9000000000000002E-2</v>
      </c>
      <c r="C228" s="34">
        <v>-5.5E-2</v>
      </c>
      <c r="D228" s="65">
        <v>65.5</v>
      </c>
      <c r="E228" s="50">
        <v>224</v>
      </c>
      <c r="F228" s="65">
        <v>66</v>
      </c>
      <c r="G228" s="51">
        <v>189</v>
      </c>
      <c r="H228" s="65">
        <v>0</v>
      </c>
      <c r="I228" s="51">
        <v>258</v>
      </c>
      <c r="J228" s="65">
        <v>174</v>
      </c>
      <c r="K228" s="65">
        <v>69</v>
      </c>
      <c r="L228" s="80">
        <v>189</v>
      </c>
      <c r="M228" s="81">
        <v>248</v>
      </c>
    </row>
    <row r="229" spans="1:13" ht="13.5" thickBot="1" x14ac:dyDescent="0.25">
      <c r="A229" s="31" t="s">
        <v>266</v>
      </c>
      <c r="B229" s="30">
        <v>0.98899999999999999</v>
      </c>
      <c r="C229" s="29" t="s">
        <v>56</v>
      </c>
      <c r="D229" s="28">
        <v>65.099999999999994</v>
      </c>
      <c r="E229" s="47">
        <v>225</v>
      </c>
      <c r="F229" s="28">
        <v>0</v>
      </c>
      <c r="G229" s="27">
        <v>245</v>
      </c>
      <c r="H229" s="28">
        <v>65</v>
      </c>
      <c r="I229" s="27">
        <v>121</v>
      </c>
      <c r="J229" s="28">
        <v>8593</v>
      </c>
      <c r="K229" s="28">
        <v>5829</v>
      </c>
      <c r="L229" s="59">
        <v>815</v>
      </c>
      <c r="M229" s="72">
        <v>186</v>
      </c>
    </row>
    <row r="230" spans="1:13" x14ac:dyDescent="0.2">
      <c r="A230" s="48" t="s">
        <v>267</v>
      </c>
      <c r="B230" s="49">
        <v>0.997</v>
      </c>
      <c r="C230" s="34">
        <v>5.0000000000000001E-3</v>
      </c>
      <c r="D230" s="65">
        <v>64.8</v>
      </c>
      <c r="E230" s="50">
        <v>226</v>
      </c>
      <c r="F230" s="65">
        <v>15</v>
      </c>
      <c r="G230" s="51">
        <v>216</v>
      </c>
      <c r="H230" s="65">
        <v>50</v>
      </c>
      <c r="I230" s="51">
        <v>130</v>
      </c>
      <c r="J230" s="65">
        <v>13817</v>
      </c>
      <c r="K230" s="65">
        <v>21652</v>
      </c>
      <c r="L230" s="62">
        <v>670</v>
      </c>
      <c r="M230" s="18">
        <v>196</v>
      </c>
    </row>
    <row r="231" spans="1:13" x14ac:dyDescent="0.2">
      <c r="A231" s="48" t="s">
        <v>268</v>
      </c>
      <c r="B231" s="49">
        <v>0.98699999999999999</v>
      </c>
      <c r="C231" s="34">
        <v>-8.0000000000000002E-3</v>
      </c>
      <c r="D231" s="65">
        <v>64.400000000000006</v>
      </c>
      <c r="E231" s="50">
        <v>227</v>
      </c>
      <c r="F231" s="65">
        <v>42</v>
      </c>
      <c r="G231" s="51">
        <v>201</v>
      </c>
      <c r="H231" s="65">
        <v>23</v>
      </c>
      <c r="I231" s="51">
        <v>159</v>
      </c>
      <c r="J231" s="65">
        <v>3093</v>
      </c>
      <c r="K231" s="65">
        <v>4880</v>
      </c>
      <c r="L231" s="80">
        <v>404</v>
      </c>
      <c r="M231" s="81">
        <v>213</v>
      </c>
    </row>
    <row r="232" spans="1:13" x14ac:dyDescent="0.2">
      <c r="A232" s="37" t="s">
        <v>269</v>
      </c>
      <c r="B232" s="49">
        <v>0.46700000000000003</v>
      </c>
      <c r="C232" s="34">
        <v>-0.42699999999999999</v>
      </c>
      <c r="D232" s="65">
        <v>63.5</v>
      </c>
      <c r="E232" s="50">
        <v>228</v>
      </c>
      <c r="F232" s="65">
        <v>0</v>
      </c>
      <c r="G232" s="51">
        <v>245</v>
      </c>
      <c r="H232" s="65">
        <v>64</v>
      </c>
      <c r="I232" s="51">
        <v>123</v>
      </c>
      <c r="J232" s="65">
        <v>256</v>
      </c>
      <c r="K232" s="65">
        <v>119</v>
      </c>
      <c r="L232" s="62">
        <v>795</v>
      </c>
      <c r="M232" s="18">
        <v>190</v>
      </c>
    </row>
    <row r="233" spans="1:13" x14ac:dyDescent="0.2">
      <c r="A233" s="48" t="s">
        <v>270</v>
      </c>
      <c r="B233" s="49">
        <v>0</v>
      </c>
      <c r="C233" s="34">
        <v>0</v>
      </c>
      <c r="D233" s="65">
        <v>60</v>
      </c>
      <c r="E233" s="50">
        <v>229</v>
      </c>
      <c r="F233" s="65">
        <v>60</v>
      </c>
      <c r="G233" s="51">
        <v>191</v>
      </c>
      <c r="H233" s="65">
        <v>0</v>
      </c>
      <c r="I233" s="51">
        <v>258</v>
      </c>
      <c r="J233" s="65">
        <v>737</v>
      </c>
      <c r="K233" s="65">
        <v>60</v>
      </c>
      <c r="L233" s="80">
        <v>173</v>
      </c>
      <c r="M233" s="81">
        <v>251</v>
      </c>
    </row>
    <row r="234" spans="1:13" ht="13.5" thickBot="1" x14ac:dyDescent="0.25">
      <c r="A234" s="31" t="s">
        <v>271</v>
      </c>
      <c r="B234" s="30">
        <v>0.82499999999999996</v>
      </c>
      <c r="C234" s="29">
        <v>-3.3000000000000002E-2</v>
      </c>
      <c r="D234" s="28">
        <v>55.7</v>
      </c>
      <c r="E234" s="47">
        <v>230</v>
      </c>
      <c r="F234" s="28">
        <v>0</v>
      </c>
      <c r="G234" s="27">
        <v>245</v>
      </c>
      <c r="H234" s="28">
        <v>56</v>
      </c>
      <c r="I234" s="27">
        <v>126</v>
      </c>
      <c r="J234" s="28">
        <v>780</v>
      </c>
      <c r="K234" s="28">
        <v>317</v>
      </c>
      <c r="L234" s="59">
        <v>697</v>
      </c>
      <c r="M234" s="72">
        <v>193</v>
      </c>
    </row>
    <row r="235" spans="1:13" x14ac:dyDescent="0.2">
      <c r="A235" s="48" t="s">
        <v>272</v>
      </c>
      <c r="B235" s="49">
        <v>0.44400000000000001</v>
      </c>
      <c r="C235" s="34">
        <v>2.8000000000000001E-2</v>
      </c>
      <c r="D235" s="65">
        <v>52.3</v>
      </c>
      <c r="E235" s="50">
        <v>231</v>
      </c>
      <c r="F235" s="65">
        <v>2</v>
      </c>
      <c r="G235" s="51">
        <v>237</v>
      </c>
      <c r="H235" s="65">
        <v>51</v>
      </c>
      <c r="I235" s="51">
        <v>128</v>
      </c>
      <c r="J235" s="65">
        <v>674</v>
      </c>
      <c r="K235" s="65">
        <v>94</v>
      </c>
      <c r="L235" s="80">
        <v>638</v>
      </c>
      <c r="M235" s="81">
        <v>200</v>
      </c>
    </row>
    <row r="236" spans="1:13" x14ac:dyDescent="0.2">
      <c r="A236" s="37" t="s">
        <v>273</v>
      </c>
      <c r="B236" s="35">
        <v>0.997</v>
      </c>
      <c r="C236" s="45">
        <v>5.0000000000000001E-3</v>
      </c>
      <c r="D236" s="33">
        <v>48.8</v>
      </c>
      <c r="E236" s="46">
        <v>232</v>
      </c>
      <c r="F236" s="33">
        <v>46</v>
      </c>
      <c r="G236" s="32">
        <v>196</v>
      </c>
      <c r="H236" s="33">
        <v>3</v>
      </c>
      <c r="I236" s="32">
        <v>215</v>
      </c>
      <c r="J236" s="33">
        <v>81709</v>
      </c>
      <c r="K236" s="33">
        <v>19462</v>
      </c>
      <c r="L236" s="62">
        <v>171</v>
      </c>
      <c r="M236" s="18">
        <v>254</v>
      </c>
    </row>
    <row r="237" spans="1:13" x14ac:dyDescent="0.2">
      <c r="A237" s="48" t="s">
        <v>274</v>
      </c>
      <c r="B237" s="49">
        <v>0</v>
      </c>
      <c r="C237" s="34" t="s">
        <v>56</v>
      </c>
      <c r="D237" s="65">
        <v>45.4</v>
      </c>
      <c r="E237" s="50">
        <v>233</v>
      </c>
      <c r="F237" s="65">
        <v>44</v>
      </c>
      <c r="G237" s="51">
        <v>199</v>
      </c>
      <c r="H237" s="65">
        <v>1</v>
      </c>
      <c r="I237" s="51">
        <v>234</v>
      </c>
      <c r="J237" s="65">
        <v>570</v>
      </c>
      <c r="K237" s="65">
        <v>45</v>
      </c>
      <c r="L237" s="62">
        <v>143</v>
      </c>
      <c r="M237" s="18">
        <v>257</v>
      </c>
    </row>
    <row r="238" spans="1:13" x14ac:dyDescent="0.2">
      <c r="A238" s="48" t="s">
        <v>275</v>
      </c>
      <c r="B238" s="49">
        <v>0.98799999999999999</v>
      </c>
      <c r="C238" s="34">
        <v>-3.0000000000000001E-3</v>
      </c>
      <c r="D238" s="65">
        <v>45.2</v>
      </c>
      <c r="E238" s="50">
        <v>234</v>
      </c>
      <c r="F238" s="65">
        <v>0</v>
      </c>
      <c r="G238" s="51">
        <v>245</v>
      </c>
      <c r="H238" s="65">
        <v>45</v>
      </c>
      <c r="I238" s="51">
        <v>135</v>
      </c>
      <c r="J238" s="65">
        <v>15114</v>
      </c>
      <c r="K238" s="65">
        <v>3829</v>
      </c>
      <c r="L238" s="80">
        <v>566</v>
      </c>
      <c r="M238" s="81">
        <v>207</v>
      </c>
    </row>
    <row r="239" spans="1:13" ht="13.5" thickBot="1" x14ac:dyDescent="0.25">
      <c r="A239" s="31" t="s">
        <v>276</v>
      </c>
      <c r="B239" s="30">
        <v>0.96799999999999997</v>
      </c>
      <c r="C239" s="29">
        <v>-2.1000000000000001E-2</v>
      </c>
      <c r="D239" s="28">
        <v>44.8</v>
      </c>
      <c r="E239" s="47">
        <v>235</v>
      </c>
      <c r="F239" s="28">
        <v>45</v>
      </c>
      <c r="G239" s="27">
        <v>197</v>
      </c>
      <c r="H239" s="28">
        <v>0</v>
      </c>
      <c r="I239" s="27">
        <v>258</v>
      </c>
      <c r="J239" s="28">
        <v>6294</v>
      </c>
      <c r="K239" s="28">
        <v>1414</v>
      </c>
      <c r="L239" s="59">
        <v>129</v>
      </c>
      <c r="M239" s="72">
        <v>261</v>
      </c>
    </row>
    <row r="240" spans="1:13" x14ac:dyDescent="0.2">
      <c r="A240" s="37" t="s">
        <v>277</v>
      </c>
      <c r="B240" s="49">
        <v>0.997</v>
      </c>
      <c r="C240" s="34">
        <v>1.9E-2</v>
      </c>
      <c r="D240" s="65">
        <v>44.8</v>
      </c>
      <c r="E240" s="50">
        <v>236</v>
      </c>
      <c r="F240" s="65">
        <v>45</v>
      </c>
      <c r="G240" s="51">
        <v>198</v>
      </c>
      <c r="H240" s="65">
        <v>0</v>
      </c>
      <c r="I240" s="51">
        <v>258</v>
      </c>
      <c r="J240" s="65">
        <v>50622</v>
      </c>
      <c r="K240" s="65">
        <v>17136</v>
      </c>
      <c r="L240" s="62">
        <v>129</v>
      </c>
      <c r="M240" s="18">
        <v>262</v>
      </c>
    </row>
    <row r="241" spans="1:13" x14ac:dyDescent="0.2">
      <c r="A241" s="48" t="s">
        <v>278</v>
      </c>
      <c r="B241" s="35">
        <v>0.999</v>
      </c>
      <c r="C241" s="45">
        <v>0</v>
      </c>
      <c r="D241" s="33">
        <v>42.9</v>
      </c>
      <c r="E241" s="46">
        <v>237</v>
      </c>
      <c r="F241" s="33">
        <v>5</v>
      </c>
      <c r="G241" s="32">
        <v>230</v>
      </c>
      <c r="H241" s="33">
        <v>38</v>
      </c>
      <c r="I241" s="32">
        <v>142</v>
      </c>
      <c r="J241" s="33">
        <v>158593</v>
      </c>
      <c r="K241" s="33">
        <v>65307</v>
      </c>
      <c r="L241" s="62">
        <v>493</v>
      </c>
      <c r="M241" s="18">
        <v>210</v>
      </c>
    </row>
    <row r="242" spans="1:13" x14ac:dyDescent="0.2">
      <c r="A242" s="37" t="s">
        <v>279</v>
      </c>
      <c r="B242" s="49">
        <v>0</v>
      </c>
      <c r="C242" s="34">
        <v>0</v>
      </c>
      <c r="D242" s="65">
        <v>42.5</v>
      </c>
      <c r="E242" s="50">
        <v>238</v>
      </c>
      <c r="F242" s="65">
        <v>33</v>
      </c>
      <c r="G242" s="51">
        <v>204</v>
      </c>
      <c r="H242" s="65">
        <v>9</v>
      </c>
      <c r="I242" s="51">
        <v>189</v>
      </c>
      <c r="J242" s="65">
        <v>834</v>
      </c>
      <c r="K242" s="65">
        <v>43</v>
      </c>
      <c r="L242" s="62">
        <v>212</v>
      </c>
      <c r="M242" s="18">
        <v>246</v>
      </c>
    </row>
    <row r="243" spans="1:13" x14ac:dyDescent="0.2">
      <c r="A243" s="37" t="s">
        <v>280</v>
      </c>
      <c r="B243" s="35">
        <v>0.86899999999999999</v>
      </c>
      <c r="C243" s="45">
        <v>0.13100000000000001</v>
      </c>
      <c r="D243" s="33">
        <v>34.1</v>
      </c>
      <c r="E243" s="46">
        <v>239</v>
      </c>
      <c r="F243" s="33">
        <v>34</v>
      </c>
      <c r="G243" s="32">
        <v>203</v>
      </c>
      <c r="H243" s="33">
        <v>0</v>
      </c>
      <c r="I243" s="32">
        <v>258</v>
      </c>
      <c r="J243" s="33">
        <v>2541</v>
      </c>
      <c r="K243" s="33">
        <v>260</v>
      </c>
      <c r="L243" s="62">
        <v>98</v>
      </c>
      <c r="M243" s="18">
        <v>266</v>
      </c>
    </row>
    <row r="244" spans="1:13" ht="13.5" thickBot="1" x14ac:dyDescent="0.25">
      <c r="A244" s="31" t="s">
        <v>281</v>
      </c>
      <c r="B244" s="30">
        <v>0</v>
      </c>
      <c r="C244" s="29">
        <v>0</v>
      </c>
      <c r="D244" s="28">
        <v>32.4</v>
      </c>
      <c r="E244" s="47">
        <v>240</v>
      </c>
      <c r="F244" s="28">
        <v>0</v>
      </c>
      <c r="G244" s="27">
        <v>245</v>
      </c>
      <c r="H244" s="28">
        <v>32</v>
      </c>
      <c r="I244" s="27">
        <v>146</v>
      </c>
      <c r="J244" s="28">
        <v>5806</v>
      </c>
      <c r="K244" s="28">
        <v>32</v>
      </c>
      <c r="L244" s="59">
        <v>524</v>
      </c>
      <c r="M244" s="72">
        <v>209</v>
      </c>
    </row>
    <row r="245" spans="1:13" x14ac:dyDescent="0.2">
      <c r="A245" s="53" t="s">
        <v>282</v>
      </c>
      <c r="B245" s="49">
        <v>0.98299999999999998</v>
      </c>
      <c r="C245" s="34">
        <v>1.2E-2</v>
      </c>
      <c r="D245" s="65">
        <v>31.9</v>
      </c>
      <c r="E245" s="50">
        <v>241</v>
      </c>
      <c r="F245" s="65">
        <v>0</v>
      </c>
      <c r="G245" s="51">
        <v>245</v>
      </c>
      <c r="H245" s="65">
        <v>32</v>
      </c>
      <c r="I245" s="51">
        <v>147</v>
      </c>
      <c r="J245" s="65">
        <v>4587</v>
      </c>
      <c r="K245" s="65">
        <v>1888</v>
      </c>
      <c r="L245" s="80">
        <v>399</v>
      </c>
      <c r="M245" s="81">
        <v>214</v>
      </c>
    </row>
    <row r="246" spans="1:13" x14ac:dyDescent="0.2">
      <c r="A246" s="37" t="s">
        <v>283</v>
      </c>
      <c r="B246" s="35">
        <v>0.999</v>
      </c>
      <c r="C246" s="45">
        <v>2E-3</v>
      </c>
      <c r="D246" s="33">
        <v>31.8</v>
      </c>
      <c r="E246" s="46">
        <v>242</v>
      </c>
      <c r="F246" s="33">
        <v>0</v>
      </c>
      <c r="G246" s="32">
        <v>243</v>
      </c>
      <c r="H246" s="33">
        <v>32</v>
      </c>
      <c r="I246" s="32">
        <v>148</v>
      </c>
      <c r="J246" s="33">
        <v>37845</v>
      </c>
      <c r="K246" s="33">
        <v>40267</v>
      </c>
      <c r="L246" s="62">
        <v>396</v>
      </c>
      <c r="M246" s="18">
        <v>215</v>
      </c>
    </row>
    <row r="247" spans="1:13" x14ac:dyDescent="0.2">
      <c r="A247" s="37" t="s">
        <v>284</v>
      </c>
      <c r="B247" s="49">
        <v>0.58799999999999997</v>
      </c>
      <c r="C247" s="34">
        <v>0.58799999999999997</v>
      </c>
      <c r="D247" s="65">
        <v>31.1</v>
      </c>
      <c r="E247" s="50">
        <v>243</v>
      </c>
      <c r="F247" s="65">
        <v>31</v>
      </c>
      <c r="G247" s="51">
        <v>205</v>
      </c>
      <c r="H247" s="65">
        <v>0</v>
      </c>
      <c r="I247" s="51">
        <v>258</v>
      </c>
      <c r="J247" s="65">
        <v>719</v>
      </c>
      <c r="K247" s="65">
        <v>75</v>
      </c>
      <c r="L247" s="62">
        <v>90</v>
      </c>
      <c r="M247" s="18">
        <v>267</v>
      </c>
    </row>
    <row r="248" spans="1:13" x14ac:dyDescent="0.2">
      <c r="A248" s="48" t="s">
        <v>285</v>
      </c>
      <c r="B248" s="35">
        <v>0.28399999999999997</v>
      </c>
      <c r="C248" s="45">
        <v>0.28399999999999997</v>
      </c>
      <c r="D248" s="33">
        <v>30</v>
      </c>
      <c r="E248" s="46">
        <v>244</v>
      </c>
      <c r="F248" s="33">
        <v>30</v>
      </c>
      <c r="G248" s="32">
        <v>206</v>
      </c>
      <c r="H248" s="33">
        <v>0</v>
      </c>
      <c r="I248" s="32">
        <v>258</v>
      </c>
      <c r="J248" s="33">
        <v>773</v>
      </c>
      <c r="K248" s="33">
        <v>42</v>
      </c>
      <c r="L248" s="62">
        <v>87</v>
      </c>
      <c r="M248" s="18">
        <v>268</v>
      </c>
    </row>
    <row r="249" spans="1:13" ht="13.5" thickBot="1" x14ac:dyDescent="0.25">
      <c r="A249" s="31" t="s">
        <v>286</v>
      </c>
      <c r="B249" s="30">
        <v>0.998</v>
      </c>
      <c r="C249" s="29">
        <v>0</v>
      </c>
      <c r="D249" s="28">
        <v>27.8</v>
      </c>
      <c r="E249" s="47">
        <v>245</v>
      </c>
      <c r="F249" s="28">
        <v>0</v>
      </c>
      <c r="G249" s="27">
        <v>240</v>
      </c>
      <c r="H249" s="28">
        <v>27</v>
      </c>
      <c r="I249" s="27">
        <v>154</v>
      </c>
      <c r="J249" s="28">
        <v>1832</v>
      </c>
      <c r="K249" s="28">
        <v>12400</v>
      </c>
      <c r="L249" s="59">
        <v>344</v>
      </c>
      <c r="M249" s="72">
        <v>222</v>
      </c>
    </row>
    <row r="250" spans="1:13" x14ac:dyDescent="0.2">
      <c r="A250" s="48" t="s">
        <v>287</v>
      </c>
      <c r="B250" s="49">
        <v>0</v>
      </c>
      <c r="C250" s="34" t="s">
        <v>56</v>
      </c>
      <c r="D250" s="65">
        <v>27.6</v>
      </c>
      <c r="E250" s="50">
        <v>246</v>
      </c>
      <c r="F250" s="65">
        <v>28</v>
      </c>
      <c r="G250" s="51">
        <v>208</v>
      </c>
      <c r="H250" s="65">
        <v>0</v>
      </c>
      <c r="I250" s="51">
        <v>258</v>
      </c>
      <c r="J250" s="65">
        <v>33</v>
      </c>
      <c r="K250" s="65">
        <v>28</v>
      </c>
      <c r="L250" s="80">
        <v>80</v>
      </c>
      <c r="M250" s="81">
        <v>270</v>
      </c>
    </row>
    <row r="251" spans="1:13" x14ac:dyDescent="0.2">
      <c r="A251" s="48" t="s">
        <v>288</v>
      </c>
      <c r="B251" s="35">
        <v>0.98399999999999999</v>
      </c>
      <c r="C251" s="45">
        <v>0.128</v>
      </c>
      <c r="D251" s="33">
        <v>27.3</v>
      </c>
      <c r="E251" s="46">
        <v>247</v>
      </c>
      <c r="F251" s="33">
        <v>0</v>
      </c>
      <c r="G251" s="32">
        <v>245</v>
      </c>
      <c r="H251" s="33">
        <v>27</v>
      </c>
      <c r="I251" s="32">
        <v>155</v>
      </c>
      <c r="J251" s="33">
        <v>1657</v>
      </c>
      <c r="K251" s="33">
        <v>1676</v>
      </c>
      <c r="L251" s="62">
        <v>342</v>
      </c>
      <c r="M251" s="18">
        <v>223</v>
      </c>
    </row>
    <row r="252" spans="1:13" x14ac:dyDescent="0.2">
      <c r="A252" s="37" t="s">
        <v>289</v>
      </c>
      <c r="B252" s="49">
        <v>0.39900000000000002</v>
      </c>
      <c r="C252" s="34">
        <v>2.9000000000000001E-2</v>
      </c>
      <c r="D252" s="65">
        <v>27</v>
      </c>
      <c r="E252" s="50">
        <v>248</v>
      </c>
      <c r="F252" s="65">
        <v>0</v>
      </c>
      <c r="G252" s="51">
        <v>245</v>
      </c>
      <c r="H252" s="65">
        <v>27</v>
      </c>
      <c r="I252" s="51">
        <v>156</v>
      </c>
      <c r="J252" s="65">
        <v>255</v>
      </c>
      <c r="K252" s="65">
        <v>45</v>
      </c>
      <c r="L252" s="62">
        <v>338</v>
      </c>
      <c r="M252" s="18">
        <v>225</v>
      </c>
    </row>
    <row r="253" spans="1:13" x14ac:dyDescent="0.2">
      <c r="A253" s="37" t="s">
        <v>290</v>
      </c>
      <c r="B253" s="35">
        <v>0.998</v>
      </c>
      <c r="C253" s="45">
        <v>0.112</v>
      </c>
      <c r="D253" s="33">
        <v>23.2</v>
      </c>
      <c r="E253" s="46">
        <v>249</v>
      </c>
      <c r="F253" s="33">
        <v>23</v>
      </c>
      <c r="G253" s="32">
        <v>210</v>
      </c>
      <c r="H253" s="33">
        <v>0</v>
      </c>
      <c r="I253" s="32">
        <v>258</v>
      </c>
      <c r="J253" s="33">
        <v>47716</v>
      </c>
      <c r="K253" s="33">
        <v>13527</v>
      </c>
      <c r="L253" s="62">
        <v>67</v>
      </c>
      <c r="M253" s="18">
        <v>275</v>
      </c>
    </row>
    <row r="254" spans="1:13" ht="13.5" thickBot="1" x14ac:dyDescent="0.25">
      <c r="A254" s="31" t="s">
        <v>291</v>
      </c>
      <c r="B254" s="30">
        <v>0</v>
      </c>
      <c r="C254" s="29">
        <v>0</v>
      </c>
      <c r="D254" s="28">
        <v>23.1</v>
      </c>
      <c r="E254" s="47">
        <v>250</v>
      </c>
      <c r="F254" s="28">
        <v>0</v>
      </c>
      <c r="G254" s="27">
        <v>245</v>
      </c>
      <c r="H254" s="28">
        <v>23</v>
      </c>
      <c r="I254" s="27">
        <v>158</v>
      </c>
      <c r="J254" s="28">
        <v>2556</v>
      </c>
      <c r="K254" s="28">
        <v>23</v>
      </c>
      <c r="L254" s="59">
        <v>289</v>
      </c>
      <c r="M254" s="72">
        <v>230</v>
      </c>
    </row>
    <row r="255" spans="1:13" x14ac:dyDescent="0.2">
      <c r="A255" s="37" t="s">
        <v>292</v>
      </c>
      <c r="B255" s="49">
        <v>0.97399999999999998</v>
      </c>
      <c r="C255" s="34">
        <v>-1.2999999999999999E-2</v>
      </c>
      <c r="D255" s="65">
        <v>20.100000000000001</v>
      </c>
      <c r="E255" s="50">
        <v>251</v>
      </c>
      <c r="F255" s="65">
        <v>0</v>
      </c>
      <c r="G255" s="51">
        <v>245</v>
      </c>
      <c r="H255" s="65">
        <v>20</v>
      </c>
      <c r="I255" s="51">
        <v>163</v>
      </c>
      <c r="J255" s="65">
        <v>1787</v>
      </c>
      <c r="K255" s="65">
        <v>760</v>
      </c>
      <c r="L255" s="62">
        <v>252</v>
      </c>
      <c r="M255" s="18">
        <v>232</v>
      </c>
    </row>
    <row r="256" spans="1:13" x14ac:dyDescent="0.2">
      <c r="A256" s="37" t="s">
        <v>294</v>
      </c>
      <c r="B256" s="35">
        <v>0</v>
      </c>
      <c r="C256" s="45">
        <v>0</v>
      </c>
      <c r="D256" s="33">
        <v>20</v>
      </c>
      <c r="E256" s="46">
        <v>252</v>
      </c>
      <c r="F256" s="33">
        <v>0</v>
      </c>
      <c r="G256" s="32">
        <v>245</v>
      </c>
      <c r="H256" s="33">
        <v>20</v>
      </c>
      <c r="I256" s="32">
        <v>165</v>
      </c>
      <c r="J256" s="33">
        <v>453</v>
      </c>
      <c r="K256" s="33">
        <v>20</v>
      </c>
      <c r="L256" s="62">
        <v>250</v>
      </c>
      <c r="M256" s="18">
        <v>234</v>
      </c>
    </row>
    <row r="257" spans="1:13" x14ac:dyDescent="0.2">
      <c r="A257" s="37" t="s">
        <v>293</v>
      </c>
      <c r="B257" s="49">
        <v>0.92400000000000004</v>
      </c>
      <c r="C257" s="34">
        <v>8.0000000000000002E-3</v>
      </c>
      <c r="D257" s="65">
        <v>20</v>
      </c>
      <c r="E257" s="50">
        <v>252</v>
      </c>
      <c r="F257" s="65">
        <v>0</v>
      </c>
      <c r="G257" s="51">
        <v>245</v>
      </c>
      <c r="H257" s="65">
        <v>20</v>
      </c>
      <c r="I257" s="51">
        <v>165</v>
      </c>
      <c r="J257" s="65">
        <v>524</v>
      </c>
      <c r="K257" s="65">
        <v>265</v>
      </c>
      <c r="L257" s="62">
        <v>250</v>
      </c>
      <c r="M257" s="18">
        <v>233</v>
      </c>
    </row>
    <row r="258" spans="1:13" x14ac:dyDescent="0.2">
      <c r="A258" s="37" t="s">
        <v>296</v>
      </c>
      <c r="B258" s="35">
        <v>0</v>
      </c>
      <c r="C258" s="45">
        <v>0</v>
      </c>
      <c r="D258" s="33">
        <v>19.7</v>
      </c>
      <c r="E258" s="46">
        <v>254</v>
      </c>
      <c r="F258" s="33">
        <v>0</v>
      </c>
      <c r="G258" s="32">
        <v>245</v>
      </c>
      <c r="H258" s="33">
        <v>20</v>
      </c>
      <c r="I258" s="32">
        <v>167</v>
      </c>
      <c r="J258" s="33">
        <v>1639</v>
      </c>
      <c r="K258" s="33">
        <v>20</v>
      </c>
      <c r="L258" s="62">
        <v>247</v>
      </c>
      <c r="M258" s="18">
        <v>236</v>
      </c>
    </row>
    <row r="259" spans="1:13" ht="13.5" thickBot="1" x14ac:dyDescent="0.25">
      <c r="A259" s="31" t="s">
        <v>295</v>
      </c>
      <c r="B259" s="30">
        <v>0.98799999999999999</v>
      </c>
      <c r="C259" s="29">
        <v>-2E-3</v>
      </c>
      <c r="D259" s="28">
        <v>19.7</v>
      </c>
      <c r="E259" s="47">
        <v>254</v>
      </c>
      <c r="F259" s="28">
        <v>0</v>
      </c>
      <c r="G259" s="27">
        <v>245</v>
      </c>
      <c r="H259" s="28">
        <v>20</v>
      </c>
      <c r="I259" s="27">
        <v>167</v>
      </c>
      <c r="J259" s="28">
        <v>710</v>
      </c>
      <c r="K259" s="28">
        <v>1607</v>
      </c>
      <c r="L259" s="59">
        <v>247</v>
      </c>
      <c r="M259" s="72">
        <v>235</v>
      </c>
    </row>
    <row r="260" spans="1:13" x14ac:dyDescent="0.2">
      <c r="A260" s="48" t="s">
        <v>297</v>
      </c>
      <c r="B260" s="49">
        <v>0</v>
      </c>
      <c r="C260" s="34">
        <v>0</v>
      </c>
      <c r="D260" s="65">
        <v>17.899999999999999</v>
      </c>
      <c r="E260" s="50">
        <v>256</v>
      </c>
      <c r="F260" s="65">
        <v>0</v>
      </c>
      <c r="G260" s="51">
        <v>244</v>
      </c>
      <c r="H260" s="65">
        <v>18</v>
      </c>
      <c r="I260" s="51">
        <v>170</v>
      </c>
      <c r="J260" s="65">
        <v>1143</v>
      </c>
      <c r="K260" s="65">
        <v>18</v>
      </c>
      <c r="L260" s="80">
        <v>223</v>
      </c>
      <c r="M260" s="81">
        <v>242</v>
      </c>
    </row>
    <row r="261" spans="1:13" x14ac:dyDescent="0.2">
      <c r="A261" s="48" t="s">
        <v>298</v>
      </c>
      <c r="B261" s="49">
        <v>0</v>
      </c>
      <c r="C261" s="34">
        <v>0</v>
      </c>
      <c r="D261" s="65">
        <v>17.8</v>
      </c>
      <c r="E261" s="50">
        <v>257</v>
      </c>
      <c r="F261" s="65">
        <v>0</v>
      </c>
      <c r="G261" s="51">
        <v>245</v>
      </c>
      <c r="H261" s="65">
        <v>18</v>
      </c>
      <c r="I261" s="51">
        <v>170</v>
      </c>
      <c r="J261" s="65">
        <v>420</v>
      </c>
      <c r="K261" s="65">
        <v>18</v>
      </c>
      <c r="L261" s="80">
        <v>223</v>
      </c>
      <c r="M261" s="81">
        <v>243</v>
      </c>
    </row>
    <row r="262" spans="1:13" x14ac:dyDescent="0.2">
      <c r="A262" s="37" t="s">
        <v>299</v>
      </c>
      <c r="B262" s="49">
        <v>0.91100000000000003</v>
      </c>
      <c r="C262" s="34">
        <v>-0.02</v>
      </c>
      <c r="D262" s="65">
        <v>17.399999999999999</v>
      </c>
      <c r="E262" s="50">
        <v>258</v>
      </c>
      <c r="F262" s="65">
        <v>4</v>
      </c>
      <c r="G262" s="51">
        <v>232</v>
      </c>
      <c r="H262" s="65">
        <v>13</v>
      </c>
      <c r="I262" s="51">
        <v>179</v>
      </c>
      <c r="J262" s="65">
        <v>13741</v>
      </c>
      <c r="K262" s="65">
        <v>196</v>
      </c>
      <c r="L262" s="62">
        <v>179</v>
      </c>
      <c r="M262" s="18">
        <v>249</v>
      </c>
    </row>
    <row r="263" spans="1:13" x14ac:dyDescent="0.2">
      <c r="A263" s="48" t="s">
        <v>300</v>
      </c>
      <c r="B263" s="49">
        <v>0.997</v>
      </c>
      <c r="C263" s="34">
        <v>0.24099999999999999</v>
      </c>
      <c r="D263" s="65">
        <v>16.399999999999999</v>
      </c>
      <c r="E263" s="50">
        <v>259</v>
      </c>
      <c r="F263" s="65">
        <v>16</v>
      </c>
      <c r="G263" s="51">
        <v>212</v>
      </c>
      <c r="H263" s="65">
        <v>0</v>
      </c>
      <c r="I263" s="51">
        <v>258</v>
      </c>
      <c r="J263" s="65">
        <v>1083627</v>
      </c>
      <c r="K263" s="65">
        <v>5121</v>
      </c>
      <c r="L263" s="80">
        <v>42</v>
      </c>
      <c r="M263" s="81">
        <v>284</v>
      </c>
    </row>
    <row r="264" spans="1:13" ht="13.5" thickBot="1" x14ac:dyDescent="0.25">
      <c r="A264" s="31" t="s">
        <v>301</v>
      </c>
      <c r="B264" s="30">
        <v>0.98899999999999999</v>
      </c>
      <c r="C264" s="29">
        <v>4.0000000000000001E-3</v>
      </c>
      <c r="D264" s="28">
        <v>16.100000000000001</v>
      </c>
      <c r="E264" s="47">
        <v>260</v>
      </c>
      <c r="F264" s="28">
        <v>0</v>
      </c>
      <c r="G264" s="27">
        <v>245</v>
      </c>
      <c r="H264" s="28">
        <v>16</v>
      </c>
      <c r="I264" s="27">
        <v>174</v>
      </c>
      <c r="J264" s="28">
        <v>17433</v>
      </c>
      <c r="K264" s="28">
        <v>1446</v>
      </c>
      <c r="L264" s="59">
        <v>202</v>
      </c>
      <c r="M264" s="72">
        <v>247</v>
      </c>
    </row>
    <row r="265" spans="1:13" x14ac:dyDescent="0.2">
      <c r="A265" s="37" t="s">
        <v>302</v>
      </c>
      <c r="B265" s="49">
        <v>0.96099999999999997</v>
      </c>
      <c r="C265" s="34">
        <v>-3.9E-2</v>
      </c>
      <c r="D265" s="65">
        <v>15.8</v>
      </c>
      <c r="E265" s="50">
        <v>261</v>
      </c>
      <c r="F265" s="65">
        <v>16</v>
      </c>
      <c r="G265" s="51">
        <v>214</v>
      </c>
      <c r="H265" s="65">
        <v>0</v>
      </c>
      <c r="I265" s="51">
        <v>258</v>
      </c>
      <c r="J265" s="65">
        <v>4955</v>
      </c>
      <c r="K265" s="65">
        <v>405</v>
      </c>
      <c r="L265" s="62">
        <v>46</v>
      </c>
      <c r="M265" s="18">
        <v>280</v>
      </c>
    </row>
    <row r="266" spans="1:13" x14ac:dyDescent="0.2">
      <c r="A266" s="48" t="s">
        <v>303</v>
      </c>
      <c r="B266" s="49">
        <v>0.999</v>
      </c>
      <c r="C266" s="34">
        <v>1.6E-2</v>
      </c>
      <c r="D266" s="65">
        <v>15.2</v>
      </c>
      <c r="E266" s="50">
        <v>262</v>
      </c>
      <c r="F266" s="65">
        <v>12</v>
      </c>
      <c r="G266" s="51">
        <v>219</v>
      </c>
      <c r="H266" s="65">
        <v>3</v>
      </c>
      <c r="I266" s="51">
        <v>214</v>
      </c>
      <c r="J266" s="65">
        <v>4209</v>
      </c>
      <c r="K266" s="65">
        <v>11585</v>
      </c>
      <c r="L266" s="80">
        <v>75</v>
      </c>
      <c r="M266" s="81">
        <v>272</v>
      </c>
    </row>
    <row r="267" spans="1:13" x14ac:dyDescent="0.2">
      <c r="A267" s="48" t="s">
        <v>304</v>
      </c>
      <c r="B267" s="49">
        <v>1</v>
      </c>
      <c r="C267" s="34">
        <v>0</v>
      </c>
      <c r="D267" s="65">
        <v>15</v>
      </c>
      <c r="E267" s="50">
        <v>263</v>
      </c>
      <c r="F267" s="65">
        <v>7</v>
      </c>
      <c r="G267" s="51">
        <v>224</v>
      </c>
      <c r="H267" s="65">
        <v>8</v>
      </c>
      <c r="I267" s="51">
        <v>197</v>
      </c>
      <c r="J267" s="65">
        <v>15819</v>
      </c>
      <c r="K267" s="65">
        <v>82669</v>
      </c>
      <c r="L267" s="80">
        <v>117</v>
      </c>
      <c r="M267" s="81">
        <v>264</v>
      </c>
    </row>
    <row r="268" spans="1:13" x14ac:dyDescent="0.2">
      <c r="A268" s="48" t="s">
        <v>305</v>
      </c>
      <c r="B268" s="49">
        <v>0</v>
      </c>
      <c r="C268" s="34">
        <v>0</v>
      </c>
      <c r="D268" s="65">
        <v>14.3</v>
      </c>
      <c r="E268" s="50">
        <v>264</v>
      </c>
      <c r="F268" s="65">
        <v>3</v>
      </c>
      <c r="G268" s="51">
        <v>236</v>
      </c>
      <c r="H268" s="65">
        <v>11</v>
      </c>
      <c r="I268" s="51">
        <v>184</v>
      </c>
      <c r="J268" s="65">
        <v>331</v>
      </c>
      <c r="K268" s="65">
        <v>14</v>
      </c>
      <c r="L268" s="80">
        <v>147</v>
      </c>
      <c r="M268" s="81">
        <v>256</v>
      </c>
    </row>
    <row r="269" spans="1:13" ht="13.5" thickBot="1" x14ac:dyDescent="0.25">
      <c r="A269" s="31" t="s">
        <v>306</v>
      </c>
      <c r="B269" s="30">
        <v>0.40300000000000002</v>
      </c>
      <c r="C269" s="29">
        <v>7.6999999999999999E-2</v>
      </c>
      <c r="D269" s="28">
        <v>13.9</v>
      </c>
      <c r="E269" s="47">
        <v>265</v>
      </c>
      <c r="F269" s="28">
        <v>0</v>
      </c>
      <c r="G269" s="27">
        <v>245</v>
      </c>
      <c r="H269" s="28">
        <v>14</v>
      </c>
      <c r="I269" s="27">
        <v>177</v>
      </c>
      <c r="J269" s="28">
        <v>42</v>
      </c>
      <c r="K269" s="28">
        <v>23</v>
      </c>
      <c r="L269" s="59">
        <v>174</v>
      </c>
      <c r="M269" s="72">
        <v>250</v>
      </c>
    </row>
    <row r="270" spans="1:13" x14ac:dyDescent="0.2">
      <c r="A270" s="48" t="s">
        <v>307</v>
      </c>
      <c r="B270" s="49">
        <v>0.81100000000000005</v>
      </c>
      <c r="C270" s="34">
        <v>-9.7000000000000003E-2</v>
      </c>
      <c r="D270" s="65">
        <v>13.7</v>
      </c>
      <c r="E270" s="50">
        <v>266</v>
      </c>
      <c r="F270" s="65">
        <v>0</v>
      </c>
      <c r="G270" s="51">
        <v>245</v>
      </c>
      <c r="H270" s="65">
        <v>14</v>
      </c>
      <c r="I270" s="51">
        <v>178</v>
      </c>
      <c r="J270" s="65">
        <v>155</v>
      </c>
      <c r="K270" s="65">
        <v>73</v>
      </c>
      <c r="L270" s="80">
        <v>171</v>
      </c>
      <c r="M270" s="81">
        <v>253</v>
      </c>
    </row>
    <row r="271" spans="1:13" x14ac:dyDescent="0.2">
      <c r="A271" s="37" t="s">
        <v>308</v>
      </c>
      <c r="B271" s="35">
        <v>0.41099999999999998</v>
      </c>
      <c r="C271" s="45">
        <v>8.8999999999999996E-2</v>
      </c>
      <c r="D271" s="33">
        <v>12.9</v>
      </c>
      <c r="E271" s="46">
        <v>267</v>
      </c>
      <c r="F271" s="33">
        <v>13</v>
      </c>
      <c r="G271" s="32">
        <v>217</v>
      </c>
      <c r="H271" s="33">
        <v>0</v>
      </c>
      <c r="I271" s="32">
        <v>258</v>
      </c>
      <c r="J271" s="33">
        <v>1054</v>
      </c>
      <c r="K271" s="33">
        <v>22</v>
      </c>
      <c r="L271" s="62">
        <v>37</v>
      </c>
      <c r="M271" s="18">
        <v>285</v>
      </c>
    </row>
    <row r="272" spans="1:13" x14ac:dyDescent="0.2">
      <c r="A272" s="37" t="s">
        <v>309</v>
      </c>
      <c r="B272" s="49">
        <v>0.89700000000000002</v>
      </c>
      <c r="C272" s="34">
        <v>-0.05</v>
      </c>
      <c r="D272" s="65">
        <v>12.5</v>
      </c>
      <c r="E272" s="50">
        <v>268</v>
      </c>
      <c r="F272" s="65">
        <v>13</v>
      </c>
      <c r="G272" s="51">
        <v>218</v>
      </c>
      <c r="H272" s="65">
        <v>0</v>
      </c>
      <c r="I272" s="51">
        <v>258</v>
      </c>
      <c r="J272" s="65">
        <v>4506</v>
      </c>
      <c r="K272" s="65">
        <v>121</v>
      </c>
      <c r="L272" s="62">
        <v>36</v>
      </c>
      <c r="M272" s="18">
        <v>287</v>
      </c>
    </row>
    <row r="273" spans="1:13" x14ac:dyDescent="0.2">
      <c r="A273" s="37" t="s">
        <v>310</v>
      </c>
      <c r="B273" s="35">
        <v>0</v>
      </c>
      <c r="C273" s="45">
        <v>0</v>
      </c>
      <c r="D273" s="33">
        <v>12.2</v>
      </c>
      <c r="E273" s="46">
        <v>269</v>
      </c>
      <c r="F273" s="33">
        <v>0</v>
      </c>
      <c r="G273" s="32">
        <v>245</v>
      </c>
      <c r="H273" s="33">
        <v>12</v>
      </c>
      <c r="I273" s="32">
        <v>181</v>
      </c>
      <c r="J273" s="33">
        <v>472</v>
      </c>
      <c r="K273" s="33">
        <v>12</v>
      </c>
      <c r="L273" s="62">
        <v>153</v>
      </c>
      <c r="M273" s="18">
        <v>255</v>
      </c>
    </row>
    <row r="274" spans="1:13" ht="13.5" thickBot="1" x14ac:dyDescent="0.25">
      <c r="A274" s="31" t="s">
        <v>311</v>
      </c>
      <c r="B274" s="30">
        <v>0</v>
      </c>
      <c r="C274" s="29">
        <v>-5.0000000000000001E-3</v>
      </c>
      <c r="D274" s="28">
        <v>12</v>
      </c>
      <c r="E274" s="47">
        <v>270</v>
      </c>
      <c r="F274" s="28">
        <v>12</v>
      </c>
      <c r="G274" s="27">
        <v>219</v>
      </c>
      <c r="H274" s="28">
        <v>0</v>
      </c>
      <c r="I274" s="27">
        <v>258</v>
      </c>
      <c r="J274" s="28">
        <v>197</v>
      </c>
      <c r="K274" s="28">
        <v>12</v>
      </c>
      <c r="L274" s="59">
        <v>35</v>
      </c>
      <c r="M274" s="72">
        <v>289</v>
      </c>
    </row>
    <row r="275" spans="1:13" x14ac:dyDescent="0.2">
      <c r="A275" s="48" t="s">
        <v>312</v>
      </c>
      <c r="B275" s="49">
        <v>0.91800000000000004</v>
      </c>
      <c r="C275" s="34">
        <v>-3.6999999999999998E-2</v>
      </c>
      <c r="D275" s="65">
        <v>11.2</v>
      </c>
      <c r="E275" s="50">
        <v>271</v>
      </c>
      <c r="F275" s="65">
        <v>0</v>
      </c>
      <c r="G275" s="51">
        <v>245</v>
      </c>
      <c r="H275" s="65">
        <v>11</v>
      </c>
      <c r="I275" s="51">
        <v>183</v>
      </c>
      <c r="J275" s="65">
        <v>15409</v>
      </c>
      <c r="K275" s="65">
        <v>137</v>
      </c>
      <c r="L275" s="62">
        <v>141</v>
      </c>
      <c r="M275" s="18">
        <v>258</v>
      </c>
    </row>
    <row r="276" spans="1:13" x14ac:dyDescent="0.2">
      <c r="A276" s="48" t="s">
        <v>313</v>
      </c>
      <c r="B276" s="35">
        <v>0.82299999999999995</v>
      </c>
      <c r="C276" s="45">
        <v>8.9999999999999993E-3</v>
      </c>
      <c r="D276" s="33">
        <v>11.1</v>
      </c>
      <c r="E276" s="46">
        <v>272</v>
      </c>
      <c r="F276" s="33">
        <v>8</v>
      </c>
      <c r="G276" s="32">
        <v>223</v>
      </c>
      <c r="H276" s="33">
        <v>3</v>
      </c>
      <c r="I276" s="32">
        <v>215</v>
      </c>
      <c r="J276" s="33">
        <v>1660</v>
      </c>
      <c r="K276" s="33">
        <v>63</v>
      </c>
      <c r="L276" s="62">
        <v>62</v>
      </c>
      <c r="M276" s="18">
        <v>277</v>
      </c>
    </row>
    <row r="277" spans="1:13" x14ac:dyDescent="0.2">
      <c r="A277" s="37" t="s">
        <v>314</v>
      </c>
      <c r="B277" s="49">
        <v>0</v>
      </c>
      <c r="C277" s="34">
        <v>0</v>
      </c>
      <c r="D277" s="65">
        <v>10.9</v>
      </c>
      <c r="E277" s="50">
        <v>273</v>
      </c>
      <c r="F277" s="65">
        <v>0</v>
      </c>
      <c r="G277" s="51">
        <v>245</v>
      </c>
      <c r="H277" s="65">
        <v>11</v>
      </c>
      <c r="I277" s="51">
        <v>185</v>
      </c>
      <c r="J277" s="65">
        <v>371</v>
      </c>
      <c r="K277" s="65">
        <v>11</v>
      </c>
      <c r="L277" s="62">
        <v>136</v>
      </c>
      <c r="M277" s="18">
        <v>259</v>
      </c>
    </row>
    <row r="278" spans="1:13" x14ac:dyDescent="0.2">
      <c r="A278" s="37" t="s">
        <v>315</v>
      </c>
      <c r="B278" s="35">
        <v>0.98899999999999999</v>
      </c>
      <c r="C278" s="45">
        <v>0.17</v>
      </c>
      <c r="D278" s="33">
        <v>10.7</v>
      </c>
      <c r="E278" s="46">
        <v>274</v>
      </c>
      <c r="F278" s="33">
        <v>0</v>
      </c>
      <c r="G278" s="32">
        <v>245</v>
      </c>
      <c r="H278" s="33">
        <v>11</v>
      </c>
      <c r="I278" s="32">
        <v>186</v>
      </c>
      <c r="J278" s="33">
        <v>12991</v>
      </c>
      <c r="K278" s="33">
        <v>991</v>
      </c>
      <c r="L278" s="62">
        <v>173</v>
      </c>
      <c r="M278" s="18">
        <v>252</v>
      </c>
    </row>
    <row r="279" spans="1:13" ht="13.5" thickBot="1" x14ac:dyDescent="0.25">
      <c r="A279" s="31" t="s">
        <v>316</v>
      </c>
      <c r="B279" s="30">
        <v>0.997</v>
      </c>
      <c r="C279" s="29">
        <v>3.0000000000000001E-3</v>
      </c>
      <c r="D279" s="28">
        <v>10</v>
      </c>
      <c r="E279" s="47">
        <v>275</v>
      </c>
      <c r="F279" s="28">
        <v>10</v>
      </c>
      <c r="G279" s="27">
        <v>222</v>
      </c>
      <c r="H279" s="28">
        <v>0</v>
      </c>
      <c r="I279" s="27">
        <v>248</v>
      </c>
      <c r="J279" s="28">
        <v>1466</v>
      </c>
      <c r="K279" s="28">
        <v>3821</v>
      </c>
      <c r="L279" s="59">
        <v>31</v>
      </c>
      <c r="M279" s="72">
        <v>293</v>
      </c>
    </row>
    <row r="280" spans="1:13" x14ac:dyDescent="0.2">
      <c r="A280" s="48" t="s">
        <v>317</v>
      </c>
      <c r="B280" s="49">
        <v>0</v>
      </c>
      <c r="C280" s="34">
        <v>0</v>
      </c>
      <c r="D280" s="65">
        <v>9.9</v>
      </c>
      <c r="E280" s="50">
        <v>276</v>
      </c>
      <c r="F280" s="65">
        <v>0</v>
      </c>
      <c r="G280" s="51">
        <v>245</v>
      </c>
      <c r="H280" s="65">
        <v>10</v>
      </c>
      <c r="I280" s="51">
        <v>188</v>
      </c>
      <c r="J280" s="65">
        <v>1571</v>
      </c>
      <c r="K280" s="65">
        <v>10</v>
      </c>
      <c r="L280" s="80">
        <v>124</v>
      </c>
      <c r="M280" s="81">
        <v>263</v>
      </c>
    </row>
    <row r="281" spans="1:13" x14ac:dyDescent="0.2">
      <c r="A281" s="37" t="s">
        <v>318</v>
      </c>
      <c r="B281" s="35">
        <v>0.995</v>
      </c>
      <c r="C281" s="45">
        <v>0</v>
      </c>
      <c r="D281" s="33">
        <v>9</v>
      </c>
      <c r="E281" s="46">
        <v>277</v>
      </c>
      <c r="F281" s="33">
        <v>0</v>
      </c>
      <c r="G281" s="32">
        <v>245</v>
      </c>
      <c r="H281" s="33">
        <v>9</v>
      </c>
      <c r="I281" s="32">
        <v>192</v>
      </c>
      <c r="J281" s="33">
        <v>2413</v>
      </c>
      <c r="K281" s="33">
        <v>1937</v>
      </c>
      <c r="L281" s="62">
        <v>136</v>
      </c>
      <c r="M281" s="18">
        <v>260</v>
      </c>
    </row>
    <row r="282" spans="1:13" x14ac:dyDescent="0.2">
      <c r="A282" s="37" t="s">
        <v>319</v>
      </c>
      <c r="B282" s="49">
        <v>0.997</v>
      </c>
      <c r="C282" s="34">
        <v>0</v>
      </c>
      <c r="D282" s="65">
        <v>8.9</v>
      </c>
      <c r="E282" s="50">
        <v>278</v>
      </c>
      <c r="F282" s="65">
        <v>4</v>
      </c>
      <c r="G282" s="51">
        <v>235</v>
      </c>
      <c r="H282" s="65">
        <v>5</v>
      </c>
      <c r="I282" s="51">
        <v>205</v>
      </c>
      <c r="J282" s="65">
        <v>8545</v>
      </c>
      <c r="K282" s="65">
        <v>3072</v>
      </c>
      <c r="L282" s="62">
        <v>78</v>
      </c>
      <c r="M282" s="18">
        <v>271</v>
      </c>
    </row>
    <row r="283" spans="1:13" x14ac:dyDescent="0.2">
      <c r="A283" s="37" t="s">
        <v>320</v>
      </c>
      <c r="B283" s="35">
        <v>0.99299999999999999</v>
      </c>
      <c r="C283" s="45">
        <v>0.99299999999999999</v>
      </c>
      <c r="D283" s="33">
        <v>8.8000000000000007</v>
      </c>
      <c r="E283" s="46">
        <v>279</v>
      </c>
      <c r="F283" s="33">
        <v>0</v>
      </c>
      <c r="G283" s="32">
        <v>245</v>
      </c>
      <c r="H283" s="33">
        <v>9</v>
      </c>
      <c r="I283" s="32">
        <v>193</v>
      </c>
      <c r="J283" s="33">
        <v>1319</v>
      </c>
      <c r="K283" s="33">
        <v>1270</v>
      </c>
      <c r="L283" s="62">
        <v>110</v>
      </c>
      <c r="M283" s="18">
        <v>265</v>
      </c>
    </row>
    <row r="284" spans="1:13" ht="13.5" thickBot="1" x14ac:dyDescent="0.25">
      <c r="A284" s="31" t="s">
        <v>321</v>
      </c>
      <c r="B284" s="30">
        <v>0.99</v>
      </c>
      <c r="C284" s="29">
        <v>0.3</v>
      </c>
      <c r="D284" s="28">
        <v>8.5</v>
      </c>
      <c r="E284" s="47">
        <v>280</v>
      </c>
      <c r="F284" s="28">
        <v>7</v>
      </c>
      <c r="G284" s="27">
        <v>225</v>
      </c>
      <c r="H284" s="28">
        <v>1</v>
      </c>
      <c r="I284" s="27">
        <v>232</v>
      </c>
      <c r="J284" s="28">
        <v>2112</v>
      </c>
      <c r="K284" s="28">
        <v>868</v>
      </c>
      <c r="L284" s="59">
        <v>37</v>
      </c>
      <c r="M284" s="72">
        <v>286</v>
      </c>
    </row>
    <row r="285" spans="1:13" x14ac:dyDescent="0.2">
      <c r="A285" s="48" t="s">
        <v>322</v>
      </c>
      <c r="B285" s="49">
        <v>0.997</v>
      </c>
      <c r="C285" s="34">
        <v>0.15</v>
      </c>
      <c r="D285" s="65">
        <v>6.7</v>
      </c>
      <c r="E285" s="50">
        <v>281</v>
      </c>
      <c r="F285" s="65">
        <v>6</v>
      </c>
      <c r="G285" s="51">
        <v>226</v>
      </c>
      <c r="H285" s="65">
        <v>1</v>
      </c>
      <c r="I285" s="51">
        <v>241</v>
      </c>
      <c r="J285" s="65">
        <v>11726</v>
      </c>
      <c r="K285" s="65">
        <v>2150</v>
      </c>
      <c r="L285" s="62">
        <v>26</v>
      </c>
      <c r="M285" s="18">
        <v>296</v>
      </c>
    </row>
    <row r="286" spans="1:13" x14ac:dyDescent="0.2">
      <c r="A286" s="48" t="s">
        <v>323</v>
      </c>
      <c r="B286" s="49">
        <v>0.92400000000000004</v>
      </c>
      <c r="C286" s="34">
        <v>1.4999999999999999E-2</v>
      </c>
      <c r="D286" s="65">
        <v>6.6</v>
      </c>
      <c r="E286" s="50">
        <v>282</v>
      </c>
      <c r="F286" s="65">
        <v>0</v>
      </c>
      <c r="G286" s="51">
        <v>245</v>
      </c>
      <c r="H286" s="65">
        <v>7</v>
      </c>
      <c r="I286" s="51">
        <v>199</v>
      </c>
      <c r="J286" s="65">
        <v>225</v>
      </c>
      <c r="K286" s="65">
        <v>87</v>
      </c>
      <c r="L286" s="80">
        <v>83</v>
      </c>
      <c r="M286" s="81">
        <v>269</v>
      </c>
    </row>
    <row r="287" spans="1:13" x14ac:dyDescent="0.2">
      <c r="A287" s="37" t="s">
        <v>324</v>
      </c>
      <c r="B287" s="49">
        <v>0.98</v>
      </c>
      <c r="C287" s="34">
        <v>0.10100000000000001</v>
      </c>
      <c r="D287" s="65">
        <v>6.3</v>
      </c>
      <c r="E287" s="50">
        <v>283</v>
      </c>
      <c r="F287" s="65">
        <v>2</v>
      </c>
      <c r="G287" s="51">
        <v>238</v>
      </c>
      <c r="H287" s="65">
        <v>5</v>
      </c>
      <c r="I287" s="51">
        <v>207</v>
      </c>
      <c r="J287" s="65">
        <v>11613</v>
      </c>
      <c r="K287" s="65">
        <v>321</v>
      </c>
      <c r="L287" s="62">
        <v>64</v>
      </c>
      <c r="M287" s="18">
        <v>276</v>
      </c>
    </row>
    <row r="288" spans="1:13" x14ac:dyDescent="0.2">
      <c r="A288" s="48" t="s">
        <v>325</v>
      </c>
      <c r="B288" s="49">
        <v>0.69399999999999995</v>
      </c>
      <c r="C288" s="34">
        <v>-0.23799999999999999</v>
      </c>
      <c r="D288" s="65">
        <v>5.7</v>
      </c>
      <c r="E288" s="50">
        <v>284</v>
      </c>
      <c r="F288" s="65">
        <v>0</v>
      </c>
      <c r="G288" s="51">
        <v>245</v>
      </c>
      <c r="H288" s="65">
        <v>6</v>
      </c>
      <c r="I288" s="51">
        <v>202</v>
      </c>
      <c r="J288" s="65">
        <v>138</v>
      </c>
      <c r="K288" s="65">
        <v>19</v>
      </c>
      <c r="L288" s="80">
        <v>71</v>
      </c>
      <c r="M288" s="81">
        <v>273</v>
      </c>
    </row>
    <row r="289" spans="1:13" ht="13.5" thickBot="1" x14ac:dyDescent="0.25">
      <c r="A289" s="54" t="s">
        <v>326</v>
      </c>
      <c r="B289" s="30">
        <v>0.98699999999999999</v>
      </c>
      <c r="C289" s="29">
        <v>-1.2999999999999999E-2</v>
      </c>
      <c r="D289" s="28">
        <v>5.4</v>
      </c>
      <c r="E289" s="47">
        <v>285</v>
      </c>
      <c r="F289" s="28">
        <v>0</v>
      </c>
      <c r="G289" s="27">
        <v>245</v>
      </c>
      <c r="H289" s="28">
        <v>5</v>
      </c>
      <c r="I289" s="27">
        <v>205</v>
      </c>
      <c r="J289" s="28">
        <v>13302</v>
      </c>
      <c r="K289" s="28">
        <v>402</v>
      </c>
      <c r="L289" s="59">
        <v>68</v>
      </c>
      <c r="M289" s="72">
        <v>274</v>
      </c>
    </row>
    <row r="290" spans="1:13" x14ac:dyDescent="0.2">
      <c r="A290" s="48" t="s">
        <v>327</v>
      </c>
      <c r="B290" s="49">
        <v>0.99199999999999999</v>
      </c>
      <c r="C290" s="34">
        <v>-6.0000000000000001E-3</v>
      </c>
      <c r="D290" s="65">
        <v>5</v>
      </c>
      <c r="E290" s="50">
        <v>286</v>
      </c>
      <c r="F290" s="65">
        <v>4</v>
      </c>
      <c r="G290" s="51">
        <v>231</v>
      </c>
      <c r="H290" s="65">
        <v>1</v>
      </c>
      <c r="I290" s="51">
        <v>240</v>
      </c>
      <c r="J290" s="65">
        <v>1400</v>
      </c>
      <c r="K290" s="65">
        <v>620</v>
      </c>
      <c r="L290" s="80">
        <v>22</v>
      </c>
      <c r="M290" s="81">
        <v>300</v>
      </c>
    </row>
    <row r="291" spans="1:13" x14ac:dyDescent="0.2">
      <c r="A291" s="48" t="s">
        <v>328</v>
      </c>
      <c r="B291" s="49">
        <v>1</v>
      </c>
      <c r="C291" s="34">
        <v>0</v>
      </c>
      <c r="D291" s="65">
        <v>4.9000000000000004</v>
      </c>
      <c r="E291" s="50">
        <v>287</v>
      </c>
      <c r="F291" s="65">
        <v>5</v>
      </c>
      <c r="G291" s="51">
        <v>228</v>
      </c>
      <c r="H291" s="65">
        <v>0</v>
      </c>
      <c r="I291" s="51">
        <v>258</v>
      </c>
      <c r="J291" s="65">
        <v>141023</v>
      </c>
      <c r="K291" s="65">
        <v>10915</v>
      </c>
      <c r="L291" s="80">
        <v>14</v>
      </c>
      <c r="M291" s="81">
        <v>305</v>
      </c>
    </row>
    <row r="292" spans="1:13" x14ac:dyDescent="0.2">
      <c r="A292" s="48" t="s">
        <v>329</v>
      </c>
      <c r="B292" s="49">
        <v>0.91300000000000003</v>
      </c>
      <c r="C292" s="34">
        <v>-5.7000000000000002E-2</v>
      </c>
      <c r="D292" s="65">
        <v>4.7</v>
      </c>
      <c r="E292" s="50">
        <v>288</v>
      </c>
      <c r="F292" s="65">
        <v>5</v>
      </c>
      <c r="G292" s="51">
        <v>229</v>
      </c>
      <c r="H292" s="65">
        <v>0</v>
      </c>
      <c r="I292" s="51">
        <v>258</v>
      </c>
      <c r="J292" s="65">
        <v>263</v>
      </c>
      <c r="K292" s="65">
        <v>54</v>
      </c>
      <c r="L292" s="80">
        <v>14</v>
      </c>
      <c r="M292" s="81">
        <v>306</v>
      </c>
    </row>
    <row r="293" spans="1:13" x14ac:dyDescent="0.2">
      <c r="A293" s="48" t="s">
        <v>330</v>
      </c>
      <c r="B293" s="49">
        <v>0.98399999999999999</v>
      </c>
      <c r="C293" s="34">
        <v>2E-3</v>
      </c>
      <c r="D293" s="65">
        <v>4.5999999999999996</v>
      </c>
      <c r="E293" s="50">
        <v>289</v>
      </c>
      <c r="F293" s="65">
        <v>0</v>
      </c>
      <c r="G293" s="51">
        <v>245</v>
      </c>
      <c r="H293" s="65">
        <v>5</v>
      </c>
      <c r="I293" s="51">
        <v>208</v>
      </c>
      <c r="J293" s="65">
        <v>582</v>
      </c>
      <c r="K293" s="65">
        <v>285</v>
      </c>
      <c r="L293" s="80">
        <v>58</v>
      </c>
      <c r="M293" s="81">
        <v>278</v>
      </c>
    </row>
    <row r="294" spans="1:13" ht="13.5" thickBot="1" x14ac:dyDescent="0.25">
      <c r="A294" s="39" t="s">
        <v>331</v>
      </c>
      <c r="B294" s="30">
        <v>0</v>
      </c>
      <c r="C294" s="29">
        <v>-0.17299999999999999</v>
      </c>
      <c r="D294" s="28">
        <v>4</v>
      </c>
      <c r="E294" s="47">
        <v>290</v>
      </c>
      <c r="F294" s="28">
        <v>0</v>
      </c>
      <c r="G294" s="27">
        <v>245</v>
      </c>
      <c r="H294" s="28">
        <v>4</v>
      </c>
      <c r="I294" s="27">
        <v>210</v>
      </c>
      <c r="J294" s="28">
        <v>159</v>
      </c>
      <c r="K294" s="28">
        <v>4</v>
      </c>
      <c r="L294" s="59">
        <v>50</v>
      </c>
      <c r="M294" s="72">
        <v>279</v>
      </c>
    </row>
    <row r="295" spans="1:13" x14ac:dyDescent="0.2">
      <c r="A295" s="37" t="s">
        <v>332</v>
      </c>
      <c r="B295" s="49">
        <v>0.999</v>
      </c>
      <c r="C295" s="34">
        <v>-1E-3</v>
      </c>
      <c r="D295" s="65">
        <v>3.9</v>
      </c>
      <c r="E295" s="50">
        <v>291</v>
      </c>
      <c r="F295" s="65">
        <v>4</v>
      </c>
      <c r="G295" s="51">
        <v>233</v>
      </c>
      <c r="H295" s="65">
        <v>0</v>
      </c>
      <c r="I295" s="51">
        <v>258</v>
      </c>
      <c r="J295" s="65">
        <v>1520</v>
      </c>
      <c r="K295" s="65">
        <v>4113</v>
      </c>
      <c r="L295" s="62">
        <v>11</v>
      </c>
      <c r="M295" s="18">
        <v>308</v>
      </c>
    </row>
    <row r="296" spans="1:13" x14ac:dyDescent="0.2">
      <c r="A296" s="37" t="s">
        <v>333</v>
      </c>
      <c r="B296" s="35">
        <v>0.998</v>
      </c>
      <c r="C296" s="45">
        <v>1.0999999999999999E-2</v>
      </c>
      <c r="D296" s="33">
        <v>3.7</v>
      </c>
      <c r="E296" s="46">
        <v>292</v>
      </c>
      <c r="F296" s="33">
        <v>4</v>
      </c>
      <c r="G296" s="32">
        <v>234</v>
      </c>
      <c r="H296" s="33">
        <v>0</v>
      </c>
      <c r="I296" s="32">
        <v>258</v>
      </c>
      <c r="J296" s="33">
        <v>98835</v>
      </c>
      <c r="K296" s="33">
        <v>2288</v>
      </c>
      <c r="L296" s="62">
        <v>11</v>
      </c>
      <c r="M296" s="18">
        <v>309</v>
      </c>
    </row>
    <row r="297" spans="1:13" x14ac:dyDescent="0.2">
      <c r="A297" s="37" t="s">
        <v>334</v>
      </c>
      <c r="B297" s="49">
        <v>0.81100000000000005</v>
      </c>
      <c r="C297" s="34" t="s">
        <v>56</v>
      </c>
      <c r="D297" s="65">
        <v>3.6</v>
      </c>
      <c r="E297" s="50">
        <v>293</v>
      </c>
      <c r="F297" s="65">
        <v>0</v>
      </c>
      <c r="G297" s="51">
        <v>245</v>
      </c>
      <c r="H297" s="65">
        <v>4</v>
      </c>
      <c r="I297" s="51">
        <v>212</v>
      </c>
      <c r="J297" s="65">
        <v>2042</v>
      </c>
      <c r="K297" s="65">
        <v>19</v>
      </c>
      <c r="L297" s="62">
        <v>45</v>
      </c>
      <c r="M297" s="18">
        <v>281</v>
      </c>
    </row>
    <row r="298" spans="1:13" x14ac:dyDescent="0.2">
      <c r="A298" s="48" t="s">
        <v>335</v>
      </c>
      <c r="B298" s="49">
        <v>0.3</v>
      </c>
      <c r="C298" s="34">
        <v>-9.6000000000000002E-2</v>
      </c>
      <c r="D298" s="65">
        <v>3.5</v>
      </c>
      <c r="E298" s="50">
        <v>294</v>
      </c>
      <c r="F298" s="65">
        <v>0</v>
      </c>
      <c r="G298" s="51">
        <v>245</v>
      </c>
      <c r="H298" s="65">
        <v>4</v>
      </c>
      <c r="I298" s="51">
        <v>213</v>
      </c>
      <c r="J298" s="65">
        <v>271</v>
      </c>
      <c r="K298" s="65">
        <v>5</v>
      </c>
      <c r="L298" s="80">
        <v>44</v>
      </c>
      <c r="M298" s="81">
        <v>282</v>
      </c>
    </row>
    <row r="299" spans="1:13" ht="13.5" thickBot="1" x14ac:dyDescent="0.25">
      <c r="A299" s="31" t="s">
        <v>336</v>
      </c>
      <c r="B299" s="30">
        <v>0.3</v>
      </c>
      <c r="C299" s="29">
        <v>-3.3000000000000002E-2</v>
      </c>
      <c r="D299" s="28">
        <v>2.8</v>
      </c>
      <c r="E299" s="47">
        <v>295</v>
      </c>
      <c r="F299" s="28">
        <v>0</v>
      </c>
      <c r="G299" s="27">
        <v>245</v>
      </c>
      <c r="H299" s="28">
        <v>3</v>
      </c>
      <c r="I299" s="27">
        <v>218</v>
      </c>
      <c r="J299" s="28">
        <v>25</v>
      </c>
      <c r="K299" s="28">
        <v>4</v>
      </c>
      <c r="L299" s="59">
        <v>35</v>
      </c>
      <c r="M299" s="72">
        <v>288</v>
      </c>
    </row>
    <row r="300" spans="1:13" x14ac:dyDescent="0.2">
      <c r="A300" s="48" t="s">
        <v>338</v>
      </c>
      <c r="B300" s="49">
        <v>0.997</v>
      </c>
      <c r="C300" s="34">
        <v>-3.0000000000000001E-3</v>
      </c>
      <c r="D300" s="65">
        <v>2.7</v>
      </c>
      <c r="E300" s="50">
        <v>296</v>
      </c>
      <c r="F300" s="65">
        <v>0</v>
      </c>
      <c r="G300" s="51">
        <v>245</v>
      </c>
      <c r="H300" s="65">
        <v>3</v>
      </c>
      <c r="I300" s="51">
        <v>219</v>
      </c>
      <c r="J300" s="65">
        <v>424600</v>
      </c>
      <c r="K300" s="65">
        <v>850</v>
      </c>
      <c r="L300" s="80">
        <v>44</v>
      </c>
      <c r="M300" s="81">
        <v>283</v>
      </c>
    </row>
    <row r="301" spans="1:13" x14ac:dyDescent="0.2">
      <c r="A301" s="37" t="s">
        <v>337</v>
      </c>
      <c r="B301" s="35">
        <v>0.99399999999999999</v>
      </c>
      <c r="C301" s="45">
        <v>6.9000000000000006E-2</v>
      </c>
      <c r="D301" s="33">
        <v>2.7</v>
      </c>
      <c r="E301" s="46">
        <v>296</v>
      </c>
      <c r="F301" s="33">
        <v>0</v>
      </c>
      <c r="G301" s="32">
        <v>245</v>
      </c>
      <c r="H301" s="33">
        <v>3</v>
      </c>
      <c r="I301" s="32">
        <v>219</v>
      </c>
      <c r="J301" s="33">
        <v>749</v>
      </c>
      <c r="K301" s="33">
        <v>420</v>
      </c>
      <c r="L301" s="62">
        <v>34</v>
      </c>
      <c r="M301" s="18">
        <v>290</v>
      </c>
    </row>
    <row r="302" spans="1:13" x14ac:dyDescent="0.2">
      <c r="A302" s="37" t="s">
        <v>339</v>
      </c>
      <c r="B302" s="49">
        <v>0</v>
      </c>
      <c r="C302" s="34">
        <v>0</v>
      </c>
      <c r="D302" s="65">
        <v>2.6</v>
      </c>
      <c r="E302" s="50">
        <v>298</v>
      </c>
      <c r="F302" s="65">
        <v>0</v>
      </c>
      <c r="G302" s="51">
        <v>245</v>
      </c>
      <c r="H302" s="65">
        <v>3</v>
      </c>
      <c r="I302" s="51">
        <v>221</v>
      </c>
      <c r="J302" s="65">
        <v>484</v>
      </c>
      <c r="K302" s="65">
        <v>3</v>
      </c>
      <c r="L302" s="62">
        <v>33</v>
      </c>
      <c r="M302" s="18">
        <v>291</v>
      </c>
    </row>
    <row r="303" spans="1:13" x14ac:dyDescent="0.2">
      <c r="A303" s="37" t="s">
        <v>340</v>
      </c>
      <c r="B303" s="35">
        <v>0</v>
      </c>
      <c r="C303" s="45">
        <v>0</v>
      </c>
      <c r="D303" s="33">
        <v>2.5</v>
      </c>
      <c r="E303" s="46">
        <v>299</v>
      </c>
      <c r="F303" s="33">
        <v>0</v>
      </c>
      <c r="G303" s="32">
        <v>245</v>
      </c>
      <c r="H303" s="33">
        <v>3</v>
      </c>
      <c r="I303" s="32">
        <v>222</v>
      </c>
      <c r="J303" s="33">
        <v>304</v>
      </c>
      <c r="K303" s="33">
        <v>3</v>
      </c>
      <c r="L303" s="62">
        <v>31</v>
      </c>
      <c r="M303" s="18">
        <v>292</v>
      </c>
    </row>
    <row r="304" spans="1:13" ht="13.5" thickBot="1" x14ac:dyDescent="0.25">
      <c r="A304" s="31" t="s">
        <v>341</v>
      </c>
      <c r="B304" s="30">
        <v>0.89700000000000002</v>
      </c>
      <c r="C304" s="29">
        <v>0.46100000000000002</v>
      </c>
      <c r="D304" s="28">
        <v>2.4</v>
      </c>
      <c r="E304" s="47">
        <v>300</v>
      </c>
      <c r="F304" s="28">
        <v>0</v>
      </c>
      <c r="G304" s="27">
        <v>245</v>
      </c>
      <c r="H304" s="28">
        <v>2</v>
      </c>
      <c r="I304" s="27">
        <v>223</v>
      </c>
      <c r="J304" s="28">
        <v>412</v>
      </c>
      <c r="K304" s="28">
        <v>23</v>
      </c>
      <c r="L304" s="59">
        <v>30</v>
      </c>
      <c r="M304" s="72">
        <v>294</v>
      </c>
    </row>
    <row r="305" spans="1:13" x14ac:dyDescent="0.2">
      <c r="A305" s="48" t="s">
        <v>342</v>
      </c>
      <c r="B305" s="49">
        <v>0.91600000000000004</v>
      </c>
      <c r="C305" s="34">
        <v>-6.7000000000000004E-2</v>
      </c>
      <c r="D305" s="65">
        <v>2.1</v>
      </c>
      <c r="E305" s="50">
        <v>301</v>
      </c>
      <c r="F305" s="65">
        <v>0</v>
      </c>
      <c r="G305" s="51">
        <v>245</v>
      </c>
      <c r="H305" s="65">
        <v>2</v>
      </c>
      <c r="I305" s="51">
        <v>225</v>
      </c>
      <c r="J305" s="65">
        <v>419</v>
      </c>
      <c r="K305" s="65">
        <v>25</v>
      </c>
      <c r="L305" s="62">
        <v>26</v>
      </c>
      <c r="M305" s="18">
        <v>295</v>
      </c>
    </row>
    <row r="306" spans="1:13" x14ac:dyDescent="0.2">
      <c r="A306" s="48" t="s">
        <v>343</v>
      </c>
      <c r="B306" s="35">
        <v>0</v>
      </c>
      <c r="C306" s="45">
        <v>0</v>
      </c>
      <c r="D306" s="33">
        <v>2</v>
      </c>
      <c r="E306" s="46">
        <v>302</v>
      </c>
      <c r="F306" s="33">
        <v>0</v>
      </c>
      <c r="G306" s="32">
        <v>245</v>
      </c>
      <c r="H306" s="33">
        <v>2</v>
      </c>
      <c r="I306" s="32">
        <v>227</v>
      </c>
      <c r="J306" s="33">
        <v>488</v>
      </c>
      <c r="K306" s="33">
        <v>2</v>
      </c>
      <c r="L306" s="62">
        <v>25</v>
      </c>
      <c r="M306" s="18">
        <v>297</v>
      </c>
    </row>
    <row r="307" spans="1:13" x14ac:dyDescent="0.2">
      <c r="A307" s="48" t="s">
        <v>345</v>
      </c>
      <c r="B307" s="49">
        <v>0.998</v>
      </c>
      <c r="C307" s="34">
        <v>-2E-3</v>
      </c>
      <c r="D307" s="65">
        <v>1.9</v>
      </c>
      <c r="E307" s="50">
        <v>303</v>
      </c>
      <c r="F307" s="65">
        <v>0</v>
      </c>
      <c r="G307" s="51">
        <v>245</v>
      </c>
      <c r="H307" s="65">
        <v>2</v>
      </c>
      <c r="I307" s="51">
        <v>228</v>
      </c>
      <c r="J307" s="65">
        <v>937</v>
      </c>
      <c r="K307" s="65">
        <v>873</v>
      </c>
      <c r="L307" s="80">
        <v>24</v>
      </c>
      <c r="M307" s="81">
        <v>299</v>
      </c>
    </row>
    <row r="308" spans="1:13" x14ac:dyDescent="0.2">
      <c r="A308" s="37" t="s">
        <v>344</v>
      </c>
      <c r="B308" s="35">
        <v>0</v>
      </c>
      <c r="C308" s="45">
        <v>0</v>
      </c>
      <c r="D308" s="33">
        <v>1.9</v>
      </c>
      <c r="E308" s="46">
        <v>303</v>
      </c>
      <c r="F308" s="33">
        <v>0</v>
      </c>
      <c r="G308" s="32">
        <v>245</v>
      </c>
      <c r="H308" s="33">
        <v>2</v>
      </c>
      <c r="I308" s="32">
        <v>228</v>
      </c>
      <c r="J308" s="33">
        <v>539</v>
      </c>
      <c r="K308" s="33">
        <v>2</v>
      </c>
      <c r="L308" s="62">
        <v>24</v>
      </c>
      <c r="M308" s="18">
        <v>298</v>
      </c>
    </row>
    <row r="309" spans="1:13" ht="13.5" thickBot="1" x14ac:dyDescent="0.25">
      <c r="A309" s="31" t="s">
        <v>346</v>
      </c>
      <c r="B309" s="30">
        <v>0.92800000000000005</v>
      </c>
      <c r="C309" s="29">
        <v>-7.1999999999999995E-2</v>
      </c>
      <c r="D309" s="28">
        <v>1.7</v>
      </c>
      <c r="E309" s="47">
        <v>305</v>
      </c>
      <c r="F309" s="28">
        <v>0</v>
      </c>
      <c r="G309" s="27">
        <v>245</v>
      </c>
      <c r="H309" s="28">
        <v>2</v>
      </c>
      <c r="I309" s="27">
        <v>230</v>
      </c>
      <c r="J309" s="28">
        <v>588</v>
      </c>
      <c r="K309" s="28">
        <v>24</v>
      </c>
      <c r="L309" s="59">
        <v>21</v>
      </c>
      <c r="M309" s="72">
        <v>301</v>
      </c>
    </row>
    <row r="310" spans="1:13" x14ac:dyDescent="0.2">
      <c r="A310" s="48" t="s">
        <v>347</v>
      </c>
      <c r="B310" s="49">
        <v>0.999</v>
      </c>
      <c r="C310" s="34">
        <v>6.8000000000000005E-2</v>
      </c>
      <c r="D310" s="65">
        <v>1.6</v>
      </c>
      <c r="E310" s="50">
        <v>306</v>
      </c>
      <c r="F310" s="65">
        <v>0</v>
      </c>
      <c r="G310" s="51">
        <v>240</v>
      </c>
      <c r="H310" s="65">
        <v>1</v>
      </c>
      <c r="I310" s="51">
        <v>234</v>
      </c>
      <c r="J310" s="65">
        <v>2916</v>
      </c>
      <c r="K310" s="65">
        <v>3029</v>
      </c>
      <c r="L310" s="62">
        <v>16</v>
      </c>
      <c r="M310" s="18">
        <v>304</v>
      </c>
    </row>
    <row r="311" spans="1:13" x14ac:dyDescent="0.2">
      <c r="A311" s="37" t="s">
        <v>348</v>
      </c>
      <c r="B311" s="35">
        <v>0</v>
      </c>
      <c r="C311" s="45">
        <v>-1.6E-2</v>
      </c>
      <c r="D311" s="33">
        <v>1.5</v>
      </c>
      <c r="E311" s="46">
        <v>307</v>
      </c>
      <c r="F311" s="33">
        <v>0</v>
      </c>
      <c r="G311" s="32">
        <v>245</v>
      </c>
      <c r="H311" s="33">
        <v>2</v>
      </c>
      <c r="I311" s="32">
        <v>231</v>
      </c>
      <c r="J311" s="33">
        <v>34</v>
      </c>
      <c r="K311" s="33">
        <v>2</v>
      </c>
      <c r="L311" s="62">
        <v>19</v>
      </c>
      <c r="M311" s="18">
        <v>302</v>
      </c>
    </row>
    <row r="312" spans="1:13" x14ac:dyDescent="0.2">
      <c r="A312" s="48" t="s">
        <v>349</v>
      </c>
      <c r="B312" s="49">
        <v>0.96299999999999997</v>
      </c>
      <c r="C312" s="34">
        <v>0.155</v>
      </c>
      <c r="D312" s="65">
        <v>1.3</v>
      </c>
      <c r="E312" s="50">
        <v>308</v>
      </c>
      <c r="F312" s="65">
        <v>0</v>
      </c>
      <c r="G312" s="51">
        <v>245</v>
      </c>
      <c r="H312" s="65">
        <v>1</v>
      </c>
      <c r="I312" s="51">
        <v>232</v>
      </c>
      <c r="J312" s="65">
        <v>540</v>
      </c>
      <c r="K312" s="65">
        <v>35</v>
      </c>
      <c r="L312" s="80">
        <v>16</v>
      </c>
      <c r="M312" s="81">
        <v>303</v>
      </c>
    </row>
    <row r="313" spans="1:13" x14ac:dyDescent="0.2">
      <c r="A313" s="37" t="s">
        <v>350</v>
      </c>
      <c r="B313" s="35">
        <v>0.76900000000000002</v>
      </c>
      <c r="C313" s="45">
        <v>-0.21</v>
      </c>
      <c r="D313" s="33">
        <v>1.2</v>
      </c>
      <c r="E313" s="46">
        <v>309</v>
      </c>
      <c r="F313" s="33">
        <v>1</v>
      </c>
      <c r="G313" s="32">
        <v>239</v>
      </c>
      <c r="H313" s="33">
        <v>0</v>
      </c>
      <c r="I313" s="32">
        <v>247</v>
      </c>
      <c r="J313" s="33">
        <v>67</v>
      </c>
      <c r="K313" s="33">
        <v>5</v>
      </c>
      <c r="L313" s="62">
        <v>6</v>
      </c>
      <c r="M313" s="18">
        <v>312</v>
      </c>
    </row>
    <row r="314" spans="1:13" ht="13.5" thickBot="1" x14ac:dyDescent="0.25">
      <c r="A314" s="31" t="s">
        <v>351</v>
      </c>
      <c r="B314" s="30">
        <v>0</v>
      </c>
      <c r="C314" s="29">
        <v>0</v>
      </c>
      <c r="D314" s="28">
        <v>0.9</v>
      </c>
      <c r="E314" s="47">
        <v>310</v>
      </c>
      <c r="F314" s="28">
        <v>0</v>
      </c>
      <c r="G314" s="27">
        <v>245</v>
      </c>
      <c r="H314" s="28">
        <v>1</v>
      </c>
      <c r="I314" s="27">
        <v>239</v>
      </c>
      <c r="J314" s="28">
        <v>26</v>
      </c>
      <c r="K314" s="28">
        <v>1</v>
      </c>
      <c r="L314" s="59">
        <v>11</v>
      </c>
      <c r="M314" s="72">
        <v>307</v>
      </c>
    </row>
    <row r="315" spans="1:13" x14ac:dyDescent="0.2">
      <c r="A315" s="48" t="s">
        <v>352</v>
      </c>
      <c r="B315" s="49">
        <v>0.999</v>
      </c>
      <c r="C315" s="34">
        <v>6.0000000000000001E-3</v>
      </c>
      <c r="D315" s="65">
        <v>0.6</v>
      </c>
      <c r="E315" s="50">
        <v>311</v>
      </c>
      <c r="F315" s="65">
        <v>0</v>
      </c>
      <c r="G315" s="51">
        <v>245</v>
      </c>
      <c r="H315" s="65">
        <v>1</v>
      </c>
      <c r="I315" s="51">
        <v>242</v>
      </c>
      <c r="J315" s="65">
        <v>4446</v>
      </c>
      <c r="K315" s="65">
        <v>810</v>
      </c>
      <c r="L315" s="80">
        <v>8</v>
      </c>
      <c r="M315" s="81">
        <v>310</v>
      </c>
    </row>
    <row r="316" spans="1:13" x14ac:dyDescent="0.2">
      <c r="A316" s="48" t="s">
        <v>353</v>
      </c>
      <c r="B316" s="49">
        <v>0.95499999999999996</v>
      </c>
      <c r="C316" s="34">
        <v>8.8999999999999996E-2</v>
      </c>
      <c r="D316" s="65">
        <v>0.5</v>
      </c>
      <c r="E316" s="50">
        <v>312</v>
      </c>
      <c r="F316" s="65">
        <v>0</v>
      </c>
      <c r="G316" s="51">
        <v>242</v>
      </c>
      <c r="H316" s="65">
        <v>0</v>
      </c>
      <c r="I316" s="51">
        <v>248</v>
      </c>
      <c r="J316" s="65">
        <v>305</v>
      </c>
      <c r="K316" s="65">
        <v>11</v>
      </c>
      <c r="L316" s="80">
        <v>3</v>
      </c>
      <c r="M316" s="81">
        <v>315</v>
      </c>
    </row>
    <row r="317" spans="1:13" x14ac:dyDescent="0.2">
      <c r="A317" s="37" t="s">
        <v>354</v>
      </c>
      <c r="B317" s="49">
        <v>0.89700000000000002</v>
      </c>
      <c r="C317" s="34">
        <v>-0.10299999999999999</v>
      </c>
      <c r="D317" s="65">
        <v>0.4</v>
      </c>
      <c r="E317" s="50">
        <v>313</v>
      </c>
      <c r="F317" s="65">
        <v>0</v>
      </c>
      <c r="G317" s="51">
        <v>245</v>
      </c>
      <c r="H317" s="65">
        <v>0</v>
      </c>
      <c r="I317" s="51">
        <v>243</v>
      </c>
      <c r="J317" s="65">
        <v>5907</v>
      </c>
      <c r="K317" s="65">
        <v>4</v>
      </c>
      <c r="L317" s="62">
        <v>6</v>
      </c>
      <c r="M317" s="18">
        <v>311</v>
      </c>
    </row>
    <row r="318" spans="1:13" x14ac:dyDescent="0.2">
      <c r="A318" s="37" t="s">
        <v>356</v>
      </c>
      <c r="B318" s="35">
        <v>0.999</v>
      </c>
      <c r="C318" s="45">
        <v>2E-3</v>
      </c>
      <c r="D318" s="33">
        <v>0.4</v>
      </c>
      <c r="E318" s="46">
        <v>313</v>
      </c>
      <c r="F318" s="33">
        <v>0</v>
      </c>
      <c r="G318" s="32">
        <v>245</v>
      </c>
      <c r="H318" s="33">
        <v>0</v>
      </c>
      <c r="I318" s="32">
        <v>243</v>
      </c>
      <c r="J318" s="33">
        <v>1479</v>
      </c>
      <c r="K318" s="33">
        <v>548</v>
      </c>
      <c r="L318" s="62">
        <v>5</v>
      </c>
      <c r="M318" s="18">
        <v>313</v>
      </c>
    </row>
    <row r="319" spans="1:13" ht="13.5" thickBot="1" x14ac:dyDescent="0.25">
      <c r="A319" s="31" t="s">
        <v>355</v>
      </c>
      <c r="B319" s="30">
        <v>0.98499999999999999</v>
      </c>
      <c r="C319" s="29">
        <v>2.1000000000000001E-2</v>
      </c>
      <c r="D319" s="28">
        <v>0.4</v>
      </c>
      <c r="E319" s="47">
        <v>313</v>
      </c>
      <c r="F319" s="28">
        <v>0</v>
      </c>
      <c r="G319" s="27">
        <v>245</v>
      </c>
      <c r="H319" s="28">
        <v>0</v>
      </c>
      <c r="I319" s="27">
        <v>243</v>
      </c>
      <c r="J319" s="28">
        <v>856</v>
      </c>
      <c r="K319" s="28">
        <v>26</v>
      </c>
      <c r="L319" s="59">
        <v>5</v>
      </c>
      <c r="M319" s="72">
        <v>313</v>
      </c>
    </row>
    <row r="320" spans="1:13" x14ac:dyDescent="0.2">
      <c r="A320" s="37" t="s">
        <v>357</v>
      </c>
      <c r="B320" s="49">
        <v>1</v>
      </c>
      <c r="C320" s="34">
        <v>8.9999999999999993E-3</v>
      </c>
      <c r="D320" s="65">
        <v>0.2</v>
      </c>
      <c r="E320" s="50">
        <v>316</v>
      </c>
      <c r="F320" s="65">
        <v>0</v>
      </c>
      <c r="G320" s="51">
        <v>245</v>
      </c>
      <c r="H320" s="65">
        <v>0</v>
      </c>
      <c r="I320" s="51">
        <v>248</v>
      </c>
      <c r="J320" s="65">
        <v>4189</v>
      </c>
      <c r="K320" s="65">
        <v>473</v>
      </c>
      <c r="L320" s="62">
        <v>3</v>
      </c>
      <c r="M320" s="18">
        <v>316</v>
      </c>
    </row>
    <row r="321" spans="1:13" x14ac:dyDescent="0.2">
      <c r="A321" s="37" t="s">
        <v>358</v>
      </c>
      <c r="B321" s="35">
        <v>0</v>
      </c>
      <c r="C321" s="45">
        <v>0</v>
      </c>
      <c r="D321" s="33">
        <v>0.2</v>
      </c>
      <c r="E321" s="46">
        <v>316</v>
      </c>
      <c r="F321" s="33">
        <v>0</v>
      </c>
      <c r="G321" s="32">
        <v>245</v>
      </c>
      <c r="H321" s="33">
        <v>0</v>
      </c>
      <c r="I321" s="32">
        <v>248</v>
      </c>
      <c r="J321" s="33">
        <v>292</v>
      </c>
      <c r="K321" s="33">
        <v>0</v>
      </c>
      <c r="L321" s="62">
        <v>3</v>
      </c>
      <c r="M321" s="18">
        <v>316</v>
      </c>
    </row>
    <row r="322" spans="1:13" x14ac:dyDescent="0.2">
      <c r="A322" s="48" t="s">
        <v>360</v>
      </c>
      <c r="B322" s="49">
        <v>0.997</v>
      </c>
      <c r="C322" s="34">
        <v>0.997</v>
      </c>
      <c r="D322" s="65">
        <v>0.1</v>
      </c>
      <c r="E322" s="50">
        <v>318</v>
      </c>
      <c r="F322" s="65">
        <v>0</v>
      </c>
      <c r="G322" s="51">
        <v>245</v>
      </c>
      <c r="H322" s="65">
        <v>0</v>
      </c>
      <c r="I322" s="51">
        <v>252</v>
      </c>
      <c r="J322" s="65">
        <v>1308</v>
      </c>
      <c r="K322" s="65">
        <v>38</v>
      </c>
      <c r="L322" s="62">
        <v>1</v>
      </c>
      <c r="M322" s="18">
        <v>318</v>
      </c>
    </row>
    <row r="323" spans="1:13" x14ac:dyDescent="0.2">
      <c r="A323" s="37" t="s">
        <v>361</v>
      </c>
      <c r="B323" s="35">
        <v>0.995</v>
      </c>
      <c r="C323" s="45">
        <v>-5.0000000000000001E-3</v>
      </c>
      <c r="D323" s="33">
        <v>0.1</v>
      </c>
      <c r="E323" s="46">
        <v>318</v>
      </c>
      <c r="F323" s="33">
        <v>0</v>
      </c>
      <c r="G323" s="32">
        <v>245</v>
      </c>
      <c r="H323" s="33">
        <v>0</v>
      </c>
      <c r="I323" s="32">
        <v>252</v>
      </c>
      <c r="J323" s="33">
        <v>496</v>
      </c>
      <c r="K323" s="33">
        <v>21</v>
      </c>
      <c r="L323" s="62">
        <v>1</v>
      </c>
      <c r="M323" s="18">
        <v>318</v>
      </c>
    </row>
    <row r="324" spans="1:13" ht="13.5" thickBot="1" x14ac:dyDescent="0.25">
      <c r="A324" s="31" t="s">
        <v>359</v>
      </c>
      <c r="B324" s="30">
        <v>0</v>
      </c>
      <c r="C324" s="29" t="s">
        <v>56</v>
      </c>
      <c r="D324" s="28">
        <v>0.1</v>
      </c>
      <c r="E324" s="47">
        <v>318</v>
      </c>
      <c r="F324" s="28">
        <v>0</v>
      </c>
      <c r="G324" s="27">
        <v>245</v>
      </c>
      <c r="H324" s="28">
        <v>0</v>
      </c>
      <c r="I324" s="27">
        <v>252</v>
      </c>
      <c r="J324" s="28">
        <v>48</v>
      </c>
      <c r="K324" s="28">
        <v>0</v>
      </c>
      <c r="L324" s="59">
        <v>1</v>
      </c>
      <c r="M324" s="72">
        <v>318</v>
      </c>
    </row>
    <row r="325" spans="1:13" x14ac:dyDescent="0.2">
      <c r="A325" s="48" t="s">
        <v>399</v>
      </c>
      <c r="B325" s="49">
        <v>0</v>
      </c>
      <c r="C325" s="34">
        <v>0</v>
      </c>
      <c r="D325" s="65">
        <v>0</v>
      </c>
      <c r="E325" s="50">
        <v>321</v>
      </c>
      <c r="F325" s="65">
        <v>0</v>
      </c>
      <c r="G325" s="51">
        <v>245</v>
      </c>
      <c r="H325" s="65">
        <v>0</v>
      </c>
      <c r="I325" s="51">
        <v>258</v>
      </c>
      <c r="J325" s="65">
        <v>0</v>
      </c>
      <c r="K325" s="65">
        <v>0</v>
      </c>
      <c r="L325" s="62">
        <v>0</v>
      </c>
      <c r="M325" s="18">
        <v>321</v>
      </c>
    </row>
    <row r="326" spans="1:13" x14ac:dyDescent="0.2">
      <c r="A326" s="48" t="s">
        <v>448</v>
      </c>
      <c r="B326" s="49">
        <v>0</v>
      </c>
      <c r="C326" s="34">
        <v>-1</v>
      </c>
      <c r="D326" s="65">
        <v>0</v>
      </c>
      <c r="E326" s="50">
        <v>321</v>
      </c>
      <c r="F326" s="65">
        <v>0</v>
      </c>
      <c r="G326" s="51">
        <v>245</v>
      </c>
      <c r="H326" s="65">
        <v>0</v>
      </c>
      <c r="I326" s="51">
        <v>258</v>
      </c>
      <c r="J326" s="65">
        <v>0</v>
      </c>
      <c r="K326" s="65">
        <v>0</v>
      </c>
      <c r="L326" s="80">
        <v>0</v>
      </c>
      <c r="M326" s="81">
        <v>321</v>
      </c>
    </row>
    <row r="327" spans="1:13" x14ac:dyDescent="0.2">
      <c r="A327" s="48" t="s">
        <v>378</v>
      </c>
      <c r="B327" s="49">
        <v>1</v>
      </c>
      <c r="C327" s="34" t="s">
        <v>56</v>
      </c>
      <c r="D327" s="65">
        <v>0</v>
      </c>
      <c r="E327" s="50">
        <v>321</v>
      </c>
      <c r="F327" s="65">
        <v>0</v>
      </c>
      <c r="G327" s="51">
        <v>245</v>
      </c>
      <c r="H327" s="65">
        <v>0</v>
      </c>
      <c r="I327" s="51">
        <v>258</v>
      </c>
      <c r="J327" s="65">
        <v>247</v>
      </c>
      <c r="K327" s="65">
        <v>34</v>
      </c>
      <c r="L327" s="62">
        <v>0</v>
      </c>
      <c r="M327" s="18">
        <v>321</v>
      </c>
    </row>
    <row r="328" spans="1:13" x14ac:dyDescent="0.2">
      <c r="A328" s="48" t="s">
        <v>387</v>
      </c>
      <c r="B328" s="49">
        <v>0</v>
      </c>
      <c r="C328" s="34">
        <v>0</v>
      </c>
      <c r="D328" s="65">
        <v>0</v>
      </c>
      <c r="E328" s="50">
        <v>321</v>
      </c>
      <c r="F328" s="65">
        <v>0</v>
      </c>
      <c r="G328" s="51">
        <v>245</v>
      </c>
      <c r="H328" s="65">
        <v>0</v>
      </c>
      <c r="I328" s="51">
        <v>258</v>
      </c>
      <c r="J328" s="65">
        <v>0</v>
      </c>
      <c r="K328" s="65">
        <v>0</v>
      </c>
      <c r="L328" s="80">
        <v>0</v>
      </c>
      <c r="M328" s="81">
        <v>321</v>
      </c>
    </row>
    <row r="329" spans="1:13" ht="13.5" thickBot="1" x14ac:dyDescent="0.25">
      <c r="A329" s="31" t="s">
        <v>396</v>
      </c>
      <c r="B329" s="30">
        <v>0</v>
      </c>
      <c r="C329" s="29">
        <v>0</v>
      </c>
      <c r="D329" s="28">
        <v>0</v>
      </c>
      <c r="E329" s="47">
        <v>321</v>
      </c>
      <c r="F329" s="28">
        <v>0</v>
      </c>
      <c r="G329" s="27">
        <v>245</v>
      </c>
      <c r="H329" s="28">
        <v>0</v>
      </c>
      <c r="I329" s="27">
        <v>258</v>
      </c>
      <c r="J329" s="28">
        <v>0</v>
      </c>
      <c r="K329" s="28">
        <v>0</v>
      </c>
      <c r="L329" s="59">
        <v>0</v>
      </c>
      <c r="M329" s="72">
        <v>321</v>
      </c>
    </row>
    <row r="330" spans="1:13" x14ac:dyDescent="0.2">
      <c r="A330" s="37" t="s">
        <v>385</v>
      </c>
      <c r="B330" s="49">
        <v>1</v>
      </c>
      <c r="C330" s="34">
        <v>0</v>
      </c>
      <c r="D330" s="65">
        <v>0</v>
      </c>
      <c r="E330" s="50">
        <v>321</v>
      </c>
      <c r="F330" s="65">
        <v>0</v>
      </c>
      <c r="G330" s="51">
        <v>245</v>
      </c>
      <c r="H330" s="65">
        <v>0</v>
      </c>
      <c r="I330" s="51">
        <v>258</v>
      </c>
      <c r="J330" s="65">
        <v>3481</v>
      </c>
      <c r="K330" s="65">
        <v>137</v>
      </c>
      <c r="L330" s="62">
        <v>0</v>
      </c>
      <c r="M330" s="18">
        <v>321</v>
      </c>
    </row>
    <row r="331" spans="1:13" x14ac:dyDescent="0.2">
      <c r="A331" s="48" t="s">
        <v>367</v>
      </c>
      <c r="B331" s="35">
        <v>1</v>
      </c>
      <c r="C331" s="45">
        <v>0</v>
      </c>
      <c r="D331" s="33">
        <v>0</v>
      </c>
      <c r="E331" s="46">
        <v>321</v>
      </c>
      <c r="F331" s="33">
        <v>0</v>
      </c>
      <c r="G331" s="32">
        <v>245</v>
      </c>
      <c r="H331" s="33">
        <v>0</v>
      </c>
      <c r="I331" s="32">
        <v>258</v>
      </c>
      <c r="J331" s="33">
        <v>1648</v>
      </c>
      <c r="K331" s="33">
        <v>83</v>
      </c>
      <c r="L331" s="62">
        <v>0</v>
      </c>
      <c r="M331" s="18">
        <v>321</v>
      </c>
    </row>
    <row r="332" spans="1:13" x14ac:dyDescent="0.2">
      <c r="A332" s="37" t="s">
        <v>416</v>
      </c>
      <c r="B332" s="49">
        <v>1</v>
      </c>
      <c r="C332" s="34">
        <v>0</v>
      </c>
      <c r="D332" s="65">
        <v>0</v>
      </c>
      <c r="E332" s="50">
        <v>321</v>
      </c>
      <c r="F332" s="65">
        <v>0</v>
      </c>
      <c r="G332" s="51">
        <v>245</v>
      </c>
      <c r="H332" s="65">
        <v>0</v>
      </c>
      <c r="I332" s="51">
        <v>258</v>
      </c>
      <c r="J332" s="65">
        <v>150</v>
      </c>
      <c r="K332" s="65">
        <v>2</v>
      </c>
      <c r="L332" s="62">
        <v>0</v>
      </c>
      <c r="M332" s="18">
        <v>321</v>
      </c>
    </row>
    <row r="333" spans="1:13" x14ac:dyDescent="0.2">
      <c r="A333" s="37" t="s">
        <v>383</v>
      </c>
      <c r="B333" s="35">
        <v>0</v>
      </c>
      <c r="C333" s="45">
        <v>0</v>
      </c>
      <c r="D333" s="33">
        <v>0</v>
      </c>
      <c r="E333" s="46">
        <v>321</v>
      </c>
      <c r="F333" s="33">
        <v>0</v>
      </c>
      <c r="G333" s="32">
        <v>245</v>
      </c>
      <c r="H333" s="33">
        <v>0</v>
      </c>
      <c r="I333" s="32">
        <v>258</v>
      </c>
      <c r="J333" s="33">
        <v>0</v>
      </c>
      <c r="K333" s="33">
        <v>0</v>
      </c>
      <c r="L333" s="62">
        <v>0</v>
      </c>
      <c r="M333" s="18">
        <v>321</v>
      </c>
    </row>
    <row r="334" spans="1:13" ht="13.5" thickBot="1" x14ac:dyDescent="0.25">
      <c r="A334" s="31" t="s">
        <v>430</v>
      </c>
      <c r="B334" s="30">
        <v>0</v>
      </c>
      <c r="C334" s="29">
        <v>0</v>
      </c>
      <c r="D334" s="28">
        <v>0</v>
      </c>
      <c r="E334" s="47">
        <v>321</v>
      </c>
      <c r="F334" s="28">
        <v>0</v>
      </c>
      <c r="G334" s="27">
        <v>245</v>
      </c>
      <c r="H334" s="28">
        <v>0</v>
      </c>
      <c r="I334" s="27">
        <v>258</v>
      </c>
      <c r="J334" s="28">
        <v>0</v>
      </c>
      <c r="K334" s="28">
        <v>0</v>
      </c>
      <c r="L334" s="59">
        <v>0</v>
      </c>
      <c r="M334" s="72">
        <v>321</v>
      </c>
    </row>
    <row r="335" spans="1:13" x14ac:dyDescent="0.2">
      <c r="A335" s="37" t="s">
        <v>375</v>
      </c>
      <c r="B335" s="49">
        <v>1</v>
      </c>
      <c r="C335" s="34">
        <v>0</v>
      </c>
      <c r="D335" s="65">
        <v>0</v>
      </c>
      <c r="E335" s="50">
        <v>321</v>
      </c>
      <c r="F335" s="65">
        <v>0</v>
      </c>
      <c r="G335" s="51">
        <v>245</v>
      </c>
      <c r="H335" s="65">
        <v>0</v>
      </c>
      <c r="I335" s="51">
        <v>258</v>
      </c>
      <c r="J335" s="65">
        <v>464</v>
      </c>
      <c r="K335" s="65">
        <v>937</v>
      </c>
      <c r="L335" s="62">
        <v>0</v>
      </c>
      <c r="M335" s="18">
        <v>321</v>
      </c>
    </row>
    <row r="336" spans="1:13" x14ac:dyDescent="0.2">
      <c r="A336" s="37" t="s">
        <v>434</v>
      </c>
      <c r="B336" s="35">
        <v>0</v>
      </c>
      <c r="C336" s="45">
        <v>0</v>
      </c>
      <c r="D336" s="33">
        <v>0</v>
      </c>
      <c r="E336" s="46">
        <v>321</v>
      </c>
      <c r="F336" s="33">
        <v>0</v>
      </c>
      <c r="G336" s="32">
        <v>245</v>
      </c>
      <c r="H336" s="33">
        <v>0</v>
      </c>
      <c r="I336" s="32">
        <v>258</v>
      </c>
      <c r="J336" s="33">
        <v>0</v>
      </c>
      <c r="K336" s="33">
        <v>0</v>
      </c>
      <c r="L336" s="62">
        <v>0</v>
      </c>
      <c r="M336" s="18">
        <v>321</v>
      </c>
    </row>
    <row r="337" spans="1:13" x14ac:dyDescent="0.2">
      <c r="A337" s="37" t="s">
        <v>419</v>
      </c>
      <c r="B337" s="49">
        <v>1</v>
      </c>
      <c r="C337" s="34">
        <v>0.126</v>
      </c>
      <c r="D337" s="65">
        <v>0</v>
      </c>
      <c r="E337" s="50">
        <v>321</v>
      </c>
      <c r="F337" s="65">
        <v>0</v>
      </c>
      <c r="G337" s="51">
        <v>245</v>
      </c>
      <c r="H337" s="65">
        <v>0</v>
      </c>
      <c r="I337" s="51">
        <v>258</v>
      </c>
      <c r="J337" s="65">
        <v>17385</v>
      </c>
      <c r="K337" s="65">
        <v>255</v>
      </c>
      <c r="L337" s="62">
        <v>0</v>
      </c>
      <c r="M337" s="18">
        <v>321</v>
      </c>
    </row>
    <row r="338" spans="1:13" x14ac:dyDescent="0.2">
      <c r="A338" s="37" t="s">
        <v>397</v>
      </c>
      <c r="B338" s="35">
        <v>1</v>
      </c>
      <c r="C338" s="45">
        <v>0</v>
      </c>
      <c r="D338" s="33">
        <v>0</v>
      </c>
      <c r="E338" s="46">
        <v>321</v>
      </c>
      <c r="F338" s="33">
        <v>0</v>
      </c>
      <c r="G338" s="32">
        <v>245</v>
      </c>
      <c r="H338" s="33">
        <v>0</v>
      </c>
      <c r="I338" s="32">
        <v>258</v>
      </c>
      <c r="J338" s="33">
        <v>575</v>
      </c>
      <c r="K338" s="33">
        <v>84</v>
      </c>
      <c r="L338" s="62">
        <v>0</v>
      </c>
      <c r="M338" s="18">
        <v>321</v>
      </c>
    </row>
    <row r="339" spans="1:13" ht="13.5" thickBot="1" x14ac:dyDescent="0.25">
      <c r="A339" s="31" t="s">
        <v>364</v>
      </c>
      <c r="B339" s="30">
        <v>1</v>
      </c>
      <c r="C339" s="29">
        <v>0</v>
      </c>
      <c r="D339" s="28">
        <v>0</v>
      </c>
      <c r="E339" s="47">
        <v>321</v>
      </c>
      <c r="F339" s="28">
        <v>0</v>
      </c>
      <c r="G339" s="27">
        <v>245</v>
      </c>
      <c r="H339" s="28">
        <v>0</v>
      </c>
      <c r="I339" s="27">
        <v>258</v>
      </c>
      <c r="J339" s="28">
        <v>9085</v>
      </c>
      <c r="K339" s="28">
        <v>6337</v>
      </c>
      <c r="L339" s="59">
        <v>0</v>
      </c>
      <c r="M339" s="72">
        <v>321</v>
      </c>
    </row>
    <row r="340" spans="1:13" x14ac:dyDescent="0.2">
      <c r="A340" s="37" t="s">
        <v>365</v>
      </c>
      <c r="B340" s="49">
        <v>1</v>
      </c>
      <c r="C340" s="34">
        <v>3.0000000000000001E-3</v>
      </c>
      <c r="D340" s="65">
        <v>0</v>
      </c>
      <c r="E340" s="50">
        <v>321</v>
      </c>
      <c r="F340" s="65">
        <v>0</v>
      </c>
      <c r="G340" s="51">
        <v>245</v>
      </c>
      <c r="H340" s="65">
        <v>0</v>
      </c>
      <c r="I340" s="51">
        <v>258</v>
      </c>
      <c r="J340" s="65">
        <v>159576</v>
      </c>
      <c r="K340" s="65">
        <v>137188</v>
      </c>
      <c r="L340" s="62">
        <v>0</v>
      </c>
      <c r="M340" s="18">
        <v>321</v>
      </c>
    </row>
    <row r="341" spans="1:13" x14ac:dyDescent="0.2">
      <c r="A341" s="48" t="s">
        <v>402</v>
      </c>
      <c r="B341" s="49">
        <v>1</v>
      </c>
      <c r="C341" s="34">
        <v>0.184</v>
      </c>
      <c r="D341" s="65">
        <v>0</v>
      </c>
      <c r="E341" s="50">
        <v>321</v>
      </c>
      <c r="F341" s="65">
        <v>0</v>
      </c>
      <c r="G341" s="51">
        <v>245</v>
      </c>
      <c r="H341" s="65">
        <v>0</v>
      </c>
      <c r="I341" s="51">
        <v>258</v>
      </c>
      <c r="J341" s="65">
        <v>68</v>
      </c>
      <c r="K341" s="65">
        <v>233</v>
      </c>
      <c r="L341" s="80">
        <v>0</v>
      </c>
      <c r="M341" s="81">
        <v>321</v>
      </c>
    </row>
    <row r="342" spans="1:13" x14ac:dyDescent="0.2">
      <c r="A342" s="48" t="s">
        <v>379</v>
      </c>
      <c r="B342" s="49">
        <v>0</v>
      </c>
      <c r="C342" s="34">
        <v>-1</v>
      </c>
      <c r="D342" s="65">
        <v>0</v>
      </c>
      <c r="E342" s="50">
        <v>321</v>
      </c>
      <c r="F342" s="65">
        <v>0</v>
      </c>
      <c r="G342" s="51">
        <v>245</v>
      </c>
      <c r="H342" s="65">
        <v>0</v>
      </c>
      <c r="I342" s="51">
        <v>258</v>
      </c>
      <c r="J342" s="65">
        <v>0</v>
      </c>
      <c r="K342" s="65">
        <v>0</v>
      </c>
      <c r="L342" s="80">
        <v>0</v>
      </c>
      <c r="M342" s="81">
        <v>321</v>
      </c>
    </row>
    <row r="343" spans="1:13" x14ac:dyDescent="0.2">
      <c r="A343" s="55" t="s">
        <v>444</v>
      </c>
      <c r="B343" s="49">
        <v>1</v>
      </c>
      <c r="C343" s="34">
        <v>0</v>
      </c>
      <c r="D343" s="65">
        <v>0</v>
      </c>
      <c r="E343" s="50">
        <v>321</v>
      </c>
      <c r="F343" s="65">
        <v>0</v>
      </c>
      <c r="G343" s="51">
        <v>245</v>
      </c>
      <c r="H343" s="65">
        <v>0</v>
      </c>
      <c r="I343" s="51">
        <v>258</v>
      </c>
      <c r="J343" s="65">
        <v>973</v>
      </c>
      <c r="K343" s="65">
        <v>1454</v>
      </c>
      <c r="L343" s="80">
        <v>0</v>
      </c>
      <c r="M343" s="81">
        <v>321</v>
      </c>
    </row>
    <row r="344" spans="1:13" ht="13.5" thickBot="1" x14ac:dyDescent="0.25">
      <c r="A344" s="31" t="s">
        <v>414</v>
      </c>
      <c r="B344" s="30">
        <v>0</v>
      </c>
      <c r="C344" s="29">
        <v>0</v>
      </c>
      <c r="D344" s="28">
        <v>0</v>
      </c>
      <c r="E344" s="47">
        <v>321</v>
      </c>
      <c r="F344" s="28">
        <v>0</v>
      </c>
      <c r="G344" s="27">
        <v>245</v>
      </c>
      <c r="H344" s="28">
        <v>0</v>
      </c>
      <c r="I344" s="27">
        <v>258</v>
      </c>
      <c r="J344" s="28">
        <v>0</v>
      </c>
      <c r="K344" s="28">
        <v>0</v>
      </c>
      <c r="L344" s="59">
        <v>0</v>
      </c>
      <c r="M344" s="72">
        <v>321</v>
      </c>
    </row>
    <row r="345" spans="1:13" x14ac:dyDescent="0.2">
      <c r="A345" s="53" t="s">
        <v>389</v>
      </c>
      <c r="B345" s="49">
        <v>0</v>
      </c>
      <c r="C345" s="34">
        <v>0</v>
      </c>
      <c r="D345" s="65">
        <v>0</v>
      </c>
      <c r="E345" s="50">
        <v>321</v>
      </c>
      <c r="F345" s="65">
        <v>0</v>
      </c>
      <c r="G345" s="51">
        <v>245</v>
      </c>
      <c r="H345" s="65">
        <v>0</v>
      </c>
      <c r="I345" s="51">
        <v>258</v>
      </c>
      <c r="J345" s="65">
        <v>0</v>
      </c>
      <c r="K345" s="65">
        <v>0</v>
      </c>
      <c r="L345" s="80">
        <v>0</v>
      </c>
      <c r="M345" s="81">
        <v>321</v>
      </c>
    </row>
    <row r="346" spans="1:13" x14ac:dyDescent="0.2">
      <c r="A346" s="48" t="s">
        <v>412</v>
      </c>
      <c r="B346" s="49">
        <v>1</v>
      </c>
      <c r="C346" s="34">
        <v>0</v>
      </c>
      <c r="D346" s="65">
        <v>0</v>
      </c>
      <c r="E346" s="50">
        <v>321</v>
      </c>
      <c r="F346" s="65">
        <v>0</v>
      </c>
      <c r="G346" s="51">
        <v>245</v>
      </c>
      <c r="H346" s="65">
        <v>0</v>
      </c>
      <c r="I346" s="51">
        <v>258</v>
      </c>
      <c r="J346" s="65">
        <v>0</v>
      </c>
      <c r="K346" s="65">
        <v>485</v>
      </c>
      <c r="L346" s="80">
        <v>0</v>
      </c>
      <c r="M346" s="81">
        <v>321</v>
      </c>
    </row>
    <row r="347" spans="1:13" x14ac:dyDescent="0.2">
      <c r="A347" s="48" t="s">
        <v>370</v>
      </c>
      <c r="B347" s="49">
        <v>0</v>
      </c>
      <c r="C347" s="34">
        <v>-1</v>
      </c>
      <c r="D347" s="65">
        <v>0</v>
      </c>
      <c r="E347" s="50">
        <v>321</v>
      </c>
      <c r="F347" s="65">
        <v>0</v>
      </c>
      <c r="G347" s="51">
        <v>245</v>
      </c>
      <c r="H347" s="65">
        <v>0</v>
      </c>
      <c r="I347" s="51">
        <v>258</v>
      </c>
      <c r="J347" s="65">
        <v>0</v>
      </c>
      <c r="K347" s="65">
        <v>0</v>
      </c>
      <c r="L347" s="80">
        <v>0</v>
      </c>
      <c r="M347" s="81">
        <v>321</v>
      </c>
    </row>
    <row r="348" spans="1:13" x14ac:dyDescent="0.2">
      <c r="A348" s="48" t="s">
        <v>384</v>
      </c>
      <c r="B348" s="49">
        <v>1</v>
      </c>
      <c r="C348" s="34" t="s">
        <v>56</v>
      </c>
      <c r="D348" s="65">
        <v>0</v>
      </c>
      <c r="E348" s="50">
        <v>321</v>
      </c>
      <c r="F348" s="65">
        <v>0</v>
      </c>
      <c r="G348" s="51">
        <v>245</v>
      </c>
      <c r="H348" s="65">
        <v>0</v>
      </c>
      <c r="I348" s="51">
        <v>258</v>
      </c>
      <c r="J348" s="65">
        <v>1097</v>
      </c>
      <c r="K348" s="65">
        <v>15</v>
      </c>
      <c r="L348" s="80">
        <v>0</v>
      </c>
      <c r="M348" s="81">
        <v>321</v>
      </c>
    </row>
    <row r="349" spans="1:13" ht="13.5" thickBot="1" x14ac:dyDescent="0.25">
      <c r="A349" s="31" t="s">
        <v>439</v>
      </c>
      <c r="B349" s="30">
        <v>0</v>
      </c>
      <c r="C349" s="29">
        <v>0</v>
      </c>
      <c r="D349" s="28">
        <v>0</v>
      </c>
      <c r="E349" s="47">
        <v>321</v>
      </c>
      <c r="F349" s="28">
        <v>0</v>
      </c>
      <c r="G349" s="27">
        <v>245</v>
      </c>
      <c r="H349" s="28">
        <v>0</v>
      </c>
      <c r="I349" s="27">
        <v>258</v>
      </c>
      <c r="J349" s="28">
        <v>0</v>
      </c>
      <c r="K349" s="28">
        <v>0</v>
      </c>
      <c r="L349" s="59">
        <v>0</v>
      </c>
      <c r="M349" s="72">
        <v>321</v>
      </c>
    </row>
    <row r="350" spans="1:13" x14ac:dyDescent="0.2">
      <c r="A350" s="53" t="s">
        <v>386</v>
      </c>
      <c r="B350" s="49">
        <v>0</v>
      </c>
      <c r="C350" s="34" t="s">
        <v>56</v>
      </c>
      <c r="D350" s="65">
        <v>0</v>
      </c>
      <c r="E350" s="50">
        <v>321</v>
      </c>
      <c r="F350" s="65">
        <v>0</v>
      </c>
      <c r="G350" s="51">
        <v>245</v>
      </c>
      <c r="H350" s="65">
        <v>0</v>
      </c>
      <c r="I350" s="51">
        <v>258</v>
      </c>
      <c r="J350" s="65">
        <v>0</v>
      </c>
      <c r="K350" s="65">
        <v>0</v>
      </c>
      <c r="L350" s="62">
        <v>0</v>
      </c>
      <c r="M350" s="18">
        <v>321</v>
      </c>
    </row>
    <row r="351" spans="1:13" x14ac:dyDescent="0.2">
      <c r="A351" s="48" t="s">
        <v>445</v>
      </c>
      <c r="B351" s="49">
        <v>1</v>
      </c>
      <c r="C351" s="34">
        <v>0</v>
      </c>
      <c r="D351" s="65">
        <v>0</v>
      </c>
      <c r="E351" s="50">
        <v>321</v>
      </c>
      <c r="F351" s="65">
        <v>0</v>
      </c>
      <c r="G351" s="51">
        <v>245</v>
      </c>
      <c r="H351" s="65">
        <v>0</v>
      </c>
      <c r="I351" s="51">
        <v>258</v>
      </c>
      <c r="J351" s="65">
        <v>0</v>
      </c>
      <c r="K351" s="65">
        <v>67</v>
      </c>
      <c r="L351" s="80">
        <v>0</v>
      </c>
      <c r="M351" s="81">
        <v>321</v>
      </c>
    </row>
    <row r="352" spans="1:13" x14ac:dyDescent="0.2">
      <c r="A352" s="48" t="s">
        <v>392</v>
      </c>
      <c r="B352" s="49">
        <v>1</v>
      </c>
      <c r="C352" s="34">
        <v>0</v>
      </c>
      <c r="D352" s="65">
        <v>0</v>
      </c>
      <c r="E352" s="50">
        <v>321</v>
      </c>
      <c r="F352" s="65">
        <v>0</v>
      </c>
      <c r="G352" s="51">
        <v>245</v>
      </c>
      <c r="H352" s="65">
        <v>0</v>
      </c>
      <c r="I352" s="51">
        <v>258</v>
      </c>
      <c r="J352" s="65">
        <v>94112</v>
      </c>
      <c r="K352" s="65">
        <v>282</v>
      </c>
      <c r="L352" s="80">
        <v>0</v>
      </c>
      <c r="M352" s="81">
        <v>321</v>
      </c>
    </row>
    <row r="353" spans="1:13" x14ac:dyDescent="0.2">
      <c r="A353" s="48" t="s">
        <v>376</v>
      </c>
      <c r="B353" s="49">
        <v>0</v>
      </c>
      <c r="C353" s="34">
        <v>0</v>
      </c>
      <c r="D353" s="65">
        <v>0</v>
      </c>
      <c r="E353" s="50">
        <v>321</v>
      </c>
      <c r="F353" s="65">
        <v>0</v>
      </c>
      <c r="G353" s="51">
        <v>245</v>
      </c>
      <c r="H353" s="65">
        <v>0</v>
      </c>
      <c r="I353" s="51">
        <v>258</v>
      </c>
      <c r="J353" s="65">
        <v>0</v>
      </c>
      <c r="K353" s="65">
        <v>0</v>
      </c>
      <c r="L353" s="80">
        <v>0</v>
      </c>
      <c r="M353" s="81">
        <v>321</v>
      </c>
    </row>
    <row r="354" spans="1:13" ht="13.5" thickBot="1" x14ac:dyDescent="0.25">
      <c r="A354" s="31" t="s">
        <v>390</v>
      </c>
      <c r="B354" s="30">
        <v>1</v>
      </c>
      <c r="C354" s="29" t="s">
        <v>56</v>
      </c>
      <c r="D354" s="28">
        <v>0</v>
      </c>
      <c r="E354" s="47">
        <v>321</v>
      </c>
      <c r="F354" s="28">
        <v>0</v>
      </c>
      <c r="G354" s="27">
        <v>245</v>
      </c>
      <c r="H354" s="28">
        <v>0</v>
      </c>
      <c r="I354" s="27">
        <v>258</v>
      </c>
      <c r="J354" s="28">
        <v>3046</v>
      </c>
      <c r="K354" s="28">
        <v>3432</v>
      </c>
      <c r="L354" s="59">
        <v>0</v>
      </c>
      <c r="M354" s="72">
        <v>321</v>
      </c>
    </row>
    <row r="355" spans="1:13" x14ac:dyDescent="0.2">
      <c r="A355" s="37" t="s">
        <v>380</v>
      </c>
      <c r="B355" s="49">
        <v>1</v>
      </c>
      <c r="C355" s="34">
        <v>0</v>
      </c>
      <c r="D355" s="65">
        <v>0</v>
      </c>
      <c r="E355" s="50">
        <v>321</v>
      </c>
      <c r="F355" s="65">
        <v>0</v>
      </c>
      <c r="G355" s="51">
        <v>245</v>
      </c>
      <c r="H355" s="65">
        <v>0</v>
      </c>
      <c r="I355" s="51">
        <v>258</v>
      </c>
      <c r="J355" s="65">
        <v>2</v>
      </c>
      <c r="K355" s="65">
        <v>0</v>
      </c>
      <c r="L355" s="62">
        <v>0</v>
      </c>
      <c r="M355" s="18">
        <v>321</v>
      </c>
    </row>
    <row r="356" spans="1:13" x14ac:dyDescent="0.2">
      <c r="A356" s="48" t="s">
        <v>377</v>
      </c>
      <c r="B356" s="35">
        <v>1</v>
      </c>
      <c r="C356" s="45">
        <v>0</v>
      </c>
      <c r="D356" s="33">
        <v>0</v>
      </c>
      <c r="E356" s="46">
        <v>321</v>
      </c>
      <c r="F356" s="33">
        <v>0</v>
      </c>
      <c r="G356" s="32">
        <v>245</v>
      </c>
      <c r="H356" s="33">
        <v>0</v>
      </c>
      <c r="I356" s="32">
        <v>258</v>
      </c>
      <c r="J356" s="33">
        <v>1361</v>
      </c>
      <c r="K356" s="33">
        <v>991</v>
      </c>
      <c r="L356" s="62">
        <v>0</v>
      </c>
      <c r="M356" s="18">
        <v>321</v>
      </c>
    </row>
    <row r="357" spans="1:13" x14ac:dyDescent="0.2">
      <c r="A357" s="48" t="s">
        <v>432</v>
      </c>
      <c r="B357" s="49">
        <v>0</v>
      </c>
      <c r="C357" s="34">
        <v>-0.92500000000000004</v>
      </c>
      <c r="D357" s="65">
        <v>0</v>
      </c>
      <c r="E357" s="50">
        <v>321</v>
      </c>
      <c r="F357" s="65">
        <v>0</v>
      </c>
      <c r="G357" s="51">
        <v>245</v>
      </c>
      <c r="H357" s="65">
        <v>0</v>
      </c>
      <c r="I357" s="51">
        <v>258</v>
      </c>
      <c r="J357" s="65">
        <v>0</v>
      </c>
      <c r="K357" s="65">
        <v>0</v>
      </c>
      <c r="L357" s="80">
        <v>0</v>
      </c>
      <c r="M357" s="81">
        <v>321</v>
      </c>
    </row>
    <row r="358" spans="1:13" x14ac:dyDescent="0.2">
      <c r="A358" s="37" t="s">
        <v>405</v>
      </c>
      <c r="B358" s="35">
        <v>1</v>
      </c>
      <c r="C358" s="45">
        <v>0</v>
      </c>
      <c r="D358" s="33">
        <v>0</v>
      </c>
      <c r="E358" s="46">
        <v>321</v>
      </c>
      <c r="F358" s="33">
        <v>0</v>
      </c>
      <c r="G358" s="32">
        <v>245</v>
      </c>
      <c r="H358" s="33">
        <v>0</v>
      </c>
      <c r="I358" s="32">
        <v>258</v>
      </c>
      <c r="J358" s="33">
        <v>62</v>
      </c>
      <c r="K358" s="33">
        <v>172</v>
      </c>
      <c r="L358" s="62">
        <v>0</v>
      </c>
      <c r="M358" s="18">
        <v>321</v>
      </c>
    </row>
    <row r="359" spans="1:13" ht="13.5" thickBot="1" x14ac:dyDescent="0.25">
      <c r="A359" s="31" t="s">
        <v>371</v>
      </c>
      <c r="B359" s="30">
        <v>1</v>
      </c>
      <c r="C359" s="29">
        <v>0</v>
      </c>
      <c r="D359" s="28">
        <v>0</v>
      </c>
      <c r="E359" s="47">
        <v>321</v>
      </c>
      <c r="F359" s="28">
        <v>0</v>
      </c>
      <c r="G359" s="27">
        <v>245</v>
      </c>
      <c r="H359" s="28">
        <v>0</v>
      </c>
      <c r="I359" s="27">
        <v>258</v>
      </c>
      <c r="J359" s="28">
        <v>400</v>
      </c>
      <c r="K359" s="28">
        <v>64</v>
      </c>
      <c r="L359" s="59">
        <v>0</v>
      </c>
      <c r="M359" s="72">
        <v>321</v>
      </c>
    </row>
    <row r="360" spans="1:13" x14ac:dyDescent="0.2">
      <c r="A360" s="48" t="s">
        <v>431</v>
      </c>
      <c r="B360" s="49">
        <v>0</v>
      </c>
      <c r="C360" s="34">
        <v>0</v>
      </c>
      <c r="D360" s="65">
        <v>0</v>
      </c>
      <c r="E360" s="50">
        <v>321</v>
      </c>
      <c r="F360" s="65">
        <v>0</v>
      </c>
      <c r="G360" s="51">
        <v>245</v>
      </c>
      <c r="H360" s="65">
        <v>0</v>
      </c>
      <c r="I360" s="51">
        <v>258</v>
      </c>
      <c r="J360" s="65">
        <v>0</v>
      </c>
      <c r="K360" s="65">
        <v>0</v>
      </c>
      <c r="L360" s="80">
        <v>0</v>
      </c>
      <c r="M360" s="81">
        <v>321</v>
      </c>
    </row>
    <row r="361" spans="1:13" x14ac:dyDescent="0.2">
      <c r="A361" s="37" t="s">
        <v>417</v>
      </c>
      <c r="B361" s="35">
        <v>1</v>
      </c>
      <c r="C361" s="45">
        <v>0</v>
      </c>
      <c r="D361" s="33">
        <v>0</v>
      </c>
      <c r="E361" s="46">
        <v>321</v>
      </c>
      <c r="F361" s="33">
        <v>0</v>
      </c>
      <c r="G361" s="32">
        <v>245</v>
      </c>
      <c r="H361" s="33">
        <v>0</v>
      </c>
      <c r="I361" s="32">
        <v>258</v>
      </c>
      <c r="J361" s="33">
        <v>1162</v>
      </c>
      <c r="K361" s="33">
        <v>4</v>
      </c>
      <c r="L361" s="62">
        <v>0</v>
      </c>
      <c r="M361" s="18">
        <v>321</v>
      </c>
    </row>
    <row r="362" spans="1:13" x14ac:dyDescent="0.2">
      <c r="A362" s="37" t="s">
        <v>398</v>
      </c>
      <c r="B362" s="49">
        <v>1</v>
      </c>
      <c r="C362" s="34" t="s">
        <v>56</v>
      </c>
      <c r="D362" s="65">
        <v>0</v>
      </c>
      <c r="E362" s="50">
        <v>321</v>
      </c>
      <c r="F362" s="65">
        <v>0</v>
      </c>
      <c r="G362" s="51">
        <v>245</v>
      </c>
      <c r="H362" s="65">
        <v>0</v>
      </c>
      <c r="I362" s="51">
        <v>258</v>
      </c>
      <c r="J362" s="65">
        <v>812</v>
      </c>
      <c r="K362" s="65">
        <v>513</v>
      </c>
      <c r="L362" s="62">
        <v>0</v>
      </c>
      <c r="M362" s="18">
        <v>321</v>
      </c>
    </row>
    <row r="363" spans="1:13" x14ac:dyDescent="0.2">
      <c r="A363" s="37" t="s">
        <v>438</v>
      </c>
      <c r="B363" s="35">
        <v>0</v>
      </c>
      <c r="C363" s="45">
        <v>0</v>
      </c>
      <c r="D363" s="33">
        <v>0</v>
      </c>
      <c r="E363" s="46">
        <v>321</v>
      </c>
      <c r="F363" s="33">
        <v>0</v>
      </c>
      <c r="G363" s="32">
        <v>245</v>
      </c>
      <c r="H363" s="33">
        <v>0</v>
      </c>
      <c r="I363" s="32">
        <v>258</v>
      </c>
      <c r="J363" s="33">
        <v>28</v>
      </c>
      <c r="K363" s="33">
        <v>0</v>
      </c>
      <c r="L363" s="62">
        <v>0</v>
      </c>
      <c r="M363" s="18">
        <v>321</v>
      </c>
    </row>
    <row r="364" spans="1:13" ht="13.5" thickBot="1" x14ac:dyDescent="0.25">
      <c r="A364" s="31" t="s">
        <v>447</v>
      </c>
      <c r="B364" s="30">
        <v>1</v>
      </c>
      <c r="C364" s="29">
        <v>0</v>
      </c>
      <c r="D364" s="28">
        <v>0</v>
      </c>
      <c r="E364" s="47">
        <v>321</v>
      </c>
      <c r="F364" s="28">
        <v>0</v>
      </c>
      <c r="G364" s="27">
        <v>245</v>
      </c>
      <c r="H364" s="28">
        <v>0</v>
      </c>
      <c r="I364" s="27">
        <v>258</v>
      </c>
      <c r="J364" s="28">
        <v>6452</v>
      </c>
      <c r="K364" s="28">
        <v>110</v>
      </c>
      <c r="L364" s="59">
        <v>0</v>
      </c>
      <c r="M364" s="72">
        <v>321</v>
      </c>
    </row>
    <row r="365" spans="1:13" x14ac:dyDescent="0.2">
      <c r="A365" s="37" t="s">
        <v>366</v>
      </c>
      <c r="B365" s="49">
        <v>0</v>
      </c>
      <c r="C365" s="34">
        <v>0</v>
      </c>
      <c r="D365" s="65">
        <v>0</v>
      </c>
      <c r="E365" s="50">
        <v>321</v>
      </c>
      <c r="F365" s="65">
        <v>0</v>
      </c>
      <c r="G365" s="51">
        <v>245</v>
      </c>
      <c r="H365" s="65">
        <v>0</v>
      </c>
      <c r="I365" s="51">
        <v>258</v>
      </c>
      <c r="J365" s="65">
        <v>0</v>
      </c>
      <c r="K365" s="65">
        <v>0</v>
      </c>
      <c r="L365" s="62">
        <v>0</v>
      </c>
      <c r="M365" s="18">
        <v>321</v>
      </c>
    </row>
    <row r="366" spans="1:13" x14ac:dyDescent="0.2">
      <c r="A366" s="37" t="s">
        <v>420</v>
      </c>
      <c r="B366" s="35">
        <v>1</v>
      </c>
      <c r="C366" s="45">
        <v>0</v>
      </c>
      <c r="D366" s="33">
        <v>0</v>
      </c>
      <c r="E366" s="46">
        <v>321</v>
      </c>
      <c r="F366" s="33">
        <v>0</v>
      </c>
      <c r="G366" s="32">
        <v>245</v>
      </c>
      <c r="H366" s="33">
        <v>0</v>
      </c>
      <c r="I366" s="32">
        <v>258</v>
      </c>
      <c r="J366" s="33">
        <v>109</v>
      </c>
      <c r="K366" s="33">
        <v>469</v>
      </c>
      <c r="L366" s="62">
        <v>0</v>
      </c>
      <c r="M366" s="18">
        <v>321</v>
      </c>
    </row>
    <row r="367" spans="1:13" x14ac:dyDescent="0.2">
      <c r="A367" s="37" t="s">
        <v>446</v>
      </c>
      <c r="B367" s="49">
        <v>1</v>
      </c>
      <c r="C367" s="34">
        <v>0</v>
      </c>
      <c r="D367" s="65">
        <v>0</v>
      </c>
      <c r="E367" s="50">
        <v>321</v>
      </c>
      <c r="F367" s="65">
        <v>0</v>
      </c>
      <c r="G367" s="51">
        <v>245</v>
      </c>
      <c r="H367" s="65">
        <v>0</v>
      </c>
      <c r="I367" s="51">
        <v>258</v>
      </c>
      <c r="J367" s="65">
        <v>5056</v>
      </c>
      <c r="K367" s="65">
        <v>2501</v>
      </c>
      <c r="L367" s="62">
        <v>0</v>
      </c>
      <c r="M367" s="18">
        <v>321</v>
      </c>
    </row>
    <row r="368" spans="1:13" x14ac:dyDescent="0.2">
      <c r="A368" s="48" t="s">
        <v>368</v>
      </c>
      <c r="B368" s="49">
        <v>0</v>
      </c>
      <c r="C368" s="34">
        <v>0</v>
      </c>
      <c r="D368" s="65">
        <v>0</v>
      </c>
      <c r="E368" s="50">
        <v>321</v>
      </c>
      <c r="F368" s="65">
        <v>0</v>
      </c>
      <c r="G368" s="51">
        <v>245</v>
      </c>
      <c r="H368" s="65">
        <v>0</v>
      </c>
      <c r="I368" s="51">
        <v>258</v>
      </c>
      <c r="J368" s="65">
        <v>0</v>
      </c>
      <c r="K368" s="65">
        <v>0</v>
      </c>
      <c r="L368" s="80">
        <v>0</v>
      </c>
      <c r="M368" s="81">
        <v>321</v>
      </c>
    </row>
    <row r="369" spans="1:13" ht="13.5" thickBot="1" x14ac:dyDescent="0.25">
      <c r="A369" s="31" t="s">
        <v>388</v>
      </c>
      <c r="B369" s="30">
        <v>1</v>
      </c>
      <c r="C369" s="29">
        <v>0</v>
      </c>
      <c r="D369" s="28">
        <v>0</v>
      </c>
      <c r="E369" s="47">
        <v>321</v>
      </c>
      <c r="F369" s="28">
        <v>0</v>
      </c>
      <c r="G369" s="27">
        <v>245</v>
      </c>
      <c r="H369" s="28">
        <v>0</v>
      </c>
      <c r="I369" s="27">
        <v>258</v>
      </c>
      <c r="J369" s="28">
        <v>47</v>
      </c>
      <c r="K369" s="28">
        <v>51</v>
      </c>
      <c r="L369" s="59">
        <v>0</v>
      </c>
      <c r="M369" s="72">
        <v>321</v>
      </c>
    </row>
    <row r="370" spans="1:13" x14ac:dyDescent="0.2">
      <c r="A370" s="48" t="s">
        <v>363</v>
      </c>
      <c r="B370" s="49">
        <v>1</v>
      </c>
      <c r="C370" s="34">
        <v>0</v>
      </c>
      <c r="D370" s="65">
        <v>0</v>
      </c>
      <c r="E370" s="50">
        <v>321</v>
      </c>
      <c r="F370" s="65">
        <v>0</v>
      </c>
      <c r="G370" s="51">
        <v>245</v>
      </c>
      <c r="H370" s="65">
        <v>0</v>
      </c>
      <c r="I370" s="51">
        <v>258</v>
      </c>
      <c r="J370" s="65">
        <v>4662</v>
      </c>
      <c r="K370" s="65">
        <v>4663</v>
      </c>
      <c r="L370" s="80">
        <v>0</v>
      </c>
      <c r="M370" s="81">
        <v>321</v>
      </c>
    </row>
    <row r="371" spans="1:13" x14ac:dyDescent="0.2">
      <c r="A371" s="37" t="s">
        <v>421</v>
      </c>
      <c r="B371" s="35">
        <v>0</v>
      </c>
      <c r="C371" s="45">
        <v>0</v>
      </c>
      <c r="D371" s="33">
        <v>0</v>
      </c>
      <c r="E371" s="46">
        <v>321</v>
      </c>
      <c r="F371" s="33">
        <v>0</v>
      </c>
      <c r="G371" s="32">
        <v>245</v>
      </c>
      <c r="H371" s="33">
        <v>0</v>
      </c>
      <c r="I371" s="32">
        <v>258</v>
      </c>
      <c r="J371" s="33">
        <v>0</v>
      </c>
      <c r="K371" s="33">
        <v>0</v>
      </c>
      <c r="L371" s="62">
        <v>0</v>
      </c>
      <c r="M371" s="18">
        <v>321</v>
      </c>
    </row>
    <row r="372" spans="1:13" x14ac:dyDescent="0.2">
      <c r="A372" s="37" t="s">
        <v>382</v>
      </c>
      <c r="B372" s="49">
        <v>1</v>
      </c>
      <c r="C372" s="34">
        <v>0</v>
      </c>
      <c r="D372" s="65">
        <v>0</v>
      </c>
      <c r="E372" s="50">
        <v>321</v>
      </c>
      <c r="F372" s="65">
        <v>0</v>
      </c>
      <c r="G372" s="51">
        <v>245</v>
      </c>
      <c r="H372" s="65">
        <v>0</v>
      </c>
      <c r="I372" s="51">
        <v>258</v>
      </c>
      <c r="J372" s="65">
        <v>2265</v>
      </c>
      <c r="K372" s="65">
        <v>221</v>
      </c>
      <c r="L372" s="62">
        <v>0</v>
      </c>
      <c r="M372" s="18">
        <v>321</v>
      </c>
    </row>
    <row r="373" spans="1:13" x14ac:dyDescent="0.2">
      <c r="A373" s="37" t="s">
        <v>374</v>
      </c>
      <c r="B373" s="35">
        <v>1</v>
      </c>
      <c r="C373" s="45">
        <v>0</v>
      </c>
      <c r="D373" s="33">
        <v>0</v>
      </c>
      <c r="E373" s="46">
        <v>321</v>
      </c>
      <c r="F373" s="33">
        <v>0</v>
      </c>
      <c r="G373" s="32">
        <v>245</v>
      </c>
      <c r="H373" s="33">
        <v>0</v>
      </c>
      <c r="I373" s="32">
        <v>258</v>
      </c>
      <c r="J373" s="33">
        <v>1348</v>
      </c>
      <c r="K373" s="33">
        <v>1212</v>
      </c>
      <c r="L373" s="62">
        <v>0</v>
      </c>
      <c r="M373" s="18">
        <v>321</v>
      </c>
    </row>
    <row r="374" spans="1:13" ht="13.5" thickBot="1" x14ac:dyDescent="0.25">
      <c r="A374" s="31" t="s">
        <v>411</v>
      </c>
      <c r="B374" s="30">
        <v>0</v>
      </c>
      <c r="C374" s="29">
        <v>0</v>
      </c>
      <c r="D374" s="28">
        <v>0</v>
      </c>
      <c r="E374" s="47">
        <v>321</v>
      </c>
      <c r="F374" s="28">
        <v>0</v>
      </c>
      <c r="G374" s="27">
        <v>245</v>
      </c>
      <c r="H374" s="28">
        <v>0</v>
      </c>
      <c r="I374" s="27">
        <v>258</v>
      </c>
      <c r="J374" s="28">
        <v>0</v>
      </c>
      <c r="K374" s="28">
        <v>0</v>
      </c>
      <c r="L374" s="59">
        <v>0</v>
      </c>
      <c r="M374" s="72">
        <v>321</v>
      </c>
    </row>
    <row r="375" spans="1:13" x14ac:dyDescent="0.2">
      <c r="A375" s="48" t="s">
        <v>395</v>
      </c>
      <c r="B375" s="49">
        <v>0</v>
      </c>
      <c r="C375" s="34">
        <v>-0.99199999999999999</v>
      </c>
      <c r="D375" s="65">
        <v>0</v>
      </c>
      <c r="E375" s="50">
        <v>321</v>
      </c>
      <c r="F375" s="65">
        <v>0</v>
      </c>
      <c r="G375" s="51">
        <v>245</v>
      </c>
      <c r="H375" s="65">
        <v>0</v>
      </c>
      <c r="I375" s="51">
        <v>258</v>
      </c>
      <c r="J375" s="65">
        <v>0</v>
      </c>
      <c r="K375" s="65">
        <v>0</v>
      </c>
      <c r="L375" s="62">
        <v>0</v>
      </c>
      <c r="M375" s="18">
        <v>321</v>
      </c>
    </row>
    <row r="376" spans="1:13" x14ac:dyDescent="0.2">
      <c r="A376" s="48" t="s">
        <v>373</v>
      </c>
      <c r="B376" s="35">
        <v>1</v>
      </c>
      <c r="C376" s="45">
        <v>1</v>
      </c>
      <c r="D376" s="33">
        <v>0</v>
      </c>
      <c r="E376" s="46">
        <v>321</v>
      </c>
      <c r="F376" s="33">
        <v>0</v>
      </c>
      <c r="G376" s="32">
        <v>245</v>
      </c>
      <c r="H376" s="33">
        <v>0</v>
      </c>
      <c r="I376" s="32">
        <v>258</v>
      </c>
      <c r="J376" s="33">
        <v>73</v>
      </c>
      <c r="K376" s="33">
        <v>7</v>
      </c>
      <c r="L376" s="62">
        <v>0</v>
      </c>
      <c r="M376" s="18">
        <v>321</v>
      </c>
    </row>
    <row r="377" spans="1:13" x14ac:dyDescent="0.2">
      <c r="A377" s="48" t="s">
        <v>362</v>
      </c>
      <c r="B377" s="49">
        <v>1</v>
      </c>
      <c r="C377" s="34">
        <v>0</v>
      </c>
      <c r="D377" s="65">
        <v>0</v>
      </c>
      <c r="E377" s="50">
        <v>321</v>
      </c>
      <c r="F377" s="65">
        <v>0</v>
      </c>
      <c r="G377" s="51">
        <v>245</v>
      </c>
      <c r="H377" s="65">
        <v>0</v>
      </c>
      <c r="I377" s="51">
        <v>258</v>
      </c>
      <c r="J377" s="65">
        <v>239</v>
      </c>
      <c r="K377" s="65">
        <v>2535</v>
      </c>
      <c r="L377" s="80">
        <v>0</v>
      </c>
      <c r="M377" s="81">
        <v>321</v>
      </c>
    </row>
    <row r="378" spans="1:13" x14ac:dyDescent="0.2">
      <c r="A378" s="37" t="s">
        <v>426</v>
      </c>
      <c r="B378" s="35">
        <v>1</v>
      </c>
      <c r="C378" s="45">
        <v>0</v>
      </c>
      <c r="D378" s="33">
        <v>0</v>
      </c>
      <c r="E378" s="46">
        <v>321</v>
      </c>
      <c r="F378" s="33">
        <v>0</v>
      </c>
      <c r="G378" s="32">
        <v>245</v>
      </c>
      <c r="H378" s="33">
        <v>0</v>
      </c>
      <c r="I378" s="32">
        <v>258</v>
      </c>
      <c r="J378" s="33">
        <v>1857</v>
      </c>
      <c r="K378" s="33">
        <v>3470</v>
      </c>
      <c r="L378" s="62">
        <v>0</v>
      </c>
      <c r="M378" s="18">
        <v>321</v>
      </c>
    </row>
    <row r="379" spans="1:13" ht="13.5" thickBot="1" x14ac:dyDescent="0.25">
      <c r="A379" s="31" t="s">
        <v>418</v>
      </c>
      <c r="B379" s="30">
        <v>1</v>
      </c>
      <c r="C379" s="29">
        <v>1E-3</v>
      </c>
      <c r="D379" s="28">
        <v>0</v>
      </c>
      <c r="E379" s="47">
        <v>321</v>
      </c>
      <c r="F379" s="28">
        <v>0</v>
      </c>
      <c r="G379" s="27">
        <v>245</v>
      </c>
      <c r="H379" s="28">
        <v>0</v>
      </c>
      <c r="I379" s="27">
        <v>258</v>
      </c>
      <c r="J379" s="28">
        <v>342</v>
      </c>
      <c r="K379" s="28">
        <v>159</v>
      </c>
      <c r="L379" s="59">
        <v>0</v>
      </c>
      <c r="M379" s="72">
        <v>321</v>
      </c>
    </row>
    <row r="380" spans="1:13" x14ac:dyDescent="0.2">
      <c r="A380" s="48" t="s">
        <v>401</v>
      </c>
      <c r="B380" s="49">
        <v>1</v>
      </c>
      <c r="C380" s="34">
        <v>0</v>
      </c>
      <c r="D380" s="65">
        <v>0</v>
      </c>
      <c r="E380" s="50">
        <v>321</v>
      </c>
      <c r="F380" s="65">
        <v>0</v>
      </c>
      <c r="G380" s="51">
        <v>245</v>
      </c>
      <c r="H380" s="65">
        <v>0</v>
      </c>
      <c r="I380" s="51">
        <v>258</v>
      </c>
      <c r="J380" s="65">
        <v>264</v>
      </c>
      <c r="K380" s="65">
        <v>1</v>
      </c>
      <c r="L380" s="62">
        <v>0</v>
      </c>
      <c r="M380" s="18">
        <v>321</v>
      </c>
    </row>
    <row r="381" spans="1:13" x14ac:dyDescent="0.2">
      <c r="A381" s="37" t="s">
        <v>427</v>
      </c>
      <c r="B381" s="35">
        <v>0</v>
      </c>
      <c r="C381" s="45">
        <v>0</v>
      </c>
      <c r="D381" s="33">
        <v>0</v>
      </c>
      <c r="E381" s="46">
        <v>321</v>
      </c>
      <c r="F381" s="33">
        <v>0</v>
      </c>
      <c r="G381" s="32">
        <v>245</v>
      </c>
      <c r="H381" s="33">
        <v>0</v>
      </c>
      <c r="I381" s="32">
        <v>258</v>
      </c>
      <c r="J381" s="33">
        <v>0</v>
      </c>
      <c r="K381" s="33">
        <v>0</v>
      </c>
      <c r="L381" s="62">
        <v>0</v>
      </c>
      <c r="M381" s="18">
        <v>321</v>
      </c>
    </row>
    <row r="382" spans="1:13" x14ac:dyDescent="0.2">
      <c r="A382" s="48" t="s">
        <v>415</v>
      </c>
      <c r="B382" s="49">
        <v>0</v>
      </c>
      <c r="C382" s="34">
        <v>0</v>
      </c>
      <c r="D382" s="65">
        <v>0</v>
      </c>
      <c r="E382" s="50">
        <v>321</v>
      </c>
      <c r="F382" s="65">
        <v>0</v>
      </c>
      <c r="G382" s="51">
        <v>245</v>
      </c>
      <c r="H382" s="65">
        <v>0</v>
      </c>
      <c r="I382" s="51">
        <v>258</v>
      </c>
      <c r="J382" s="65">
        <v>0</v>
      </c>
      <c r="K382" s="65">
        <v>0</v>
      </c>
      <c r="L382" s="80">
        <v>0</v>
      </c>
      <c r="M382" s="81">
        <v>321</v>
      </c>
    </row>
    <row r="383" spans="1:13" x14ac:dyDescent="0.2">
      <c r="A383" s="37" t="s">
        <v>422</v>
      </c>
      <c r="B383" s="35">
        <v>1</v>
      </c>
      <c r="C383" s="45">
        <v>0</v>
      </c>
      <c r="D383" s="33">
        <v>0</v>
      </c>
      <c r="E383" s="46">
        <v>321</v>
      </c>
      <c r="F383" s="33">
        <v>0</v>
      </c>
      <c r="G383" s="32">
        <v>245</v>
      </c>
      <c r="H383" s="33">
        <v>0</v>
      </c>
      <c r="I383" s="32">
        <v>258</v>
      </c>
      <c r="J383" s="33">
        <v>700</v>
      </c>
      <c r="K383" s="33">
        <v>1782</v>
      </c>
      <c r="L383" s="62">
        <v>0</v>
      </c>
      <c r="M383" s="18">
        <v>321</v>
      </c>
    </row>
    <row r="384" spans="1:13" ht="13.5" thickBot="1" x14ac:dyDescent="0.25">
      <c r="A384" s="31" t="s">
        <v>381</v>
      </c>
      <c r="B384" s="30">
        <v>1</v>
      </c>
      <c r="C384" s="29">
        <v>0</v>
      </c>
      <c r="D384" s="28">
        <v>0</v>
      </c>
      <c r="E384" s="47">
        <v>321</v>
      </c>
      <c r="F384" s="28">
        <v>0</v>
      </c>
      <c r="G384" s="27">
        <v>245</v>
      </c>
      <c r="H384" s="28">
        <v>0</v>
      </c>
      <c r="I384" s="27">
        <v>258</v>
      </c>
      <c r="J384" s="28">
        <v>45</v>
      </c>
      <c r="K384" s="28">
        <v>438</v>
      </c>
      <c r="L384" s="59">
        <v>0</v>
      </c>
      <c r="M384" s="72">
        <v>321</v>
      </c>
    </row>
    <row r="385" spans="1:13" x14ac:dyDescent="0.2">
      <c r="A385" s="48" t="s">
        <v>410</v>
      </c>
      <c r="B385" s="49">
        <v>1</v>
      </c>
      <c r="C385" s="34">
        <v>0</v>
      </c>
      <c r="D385" s="65">
        <v>0</v>
      </c>
      <c r="E385" s="50">
        <v>321</v>
      </c>
      <c r="F385" s="65">
        <v>0</v>
      </c>
      <c r="G385" s="51">
        <v>245</v>
      </c>
      <c r="H385" s="65">
        <v>0</v>
      </c>
      <c r="I385" s="51">
        <v>258</v>
      </c>
      <c r="J385" s="65">
        <v>338</v>
      </c>
      <c r="K385" s="65">
        <v>1237</v>
      </c>
      <c r="L385" s="80">
        <v>0</v>
      </c>
      <c r="M385" s="81">
        <v>321</v>
      </c>
    </row>
    <row r="386" spans="1:13" x14ac:dyDescent="0.2">
      <c r="A386" s="48" t="s">
        <v>423</v>
      </c>
      <c r="B386" s="49">
        <v>0</v>
      </c>
      <c r="C386" s="34" t="s">
        <v>56</v>
      </c>
      <c r="D386" s="65">
        <v>0</v>
      </c>
      <c r="E386" s="50">
        <v>321</v>
      </c>
      <c r="F386" s="65">
        <v>0</v>
      </c>
      <c r="G386" s="51">
        <v>245</v>
      </c>
      <c r="H386" s="65">
        <v>0</v>
      </c>
      <c r="I386" s="51">
        <v>258</v>
      </c>
      <c r="J386" s="65">
        <v>0</v>
      </c>
      <c r="K386" s="65">
        <v>0</v>
      </c>
      <c r="L386" s="80">
        <v>0</v>
      </c>
      <c r="M386" s="81">
        <v>321</v>
      </c>
    </row>
    <row r="387" spans="1:13" x14ac:dyDescent="0.2">
      <c r="A387" s="37" t="s">
        <v>407</v>
      </c>
      <c r="B387" s="49">
        <v>1</v>
      </c>
      <c r="C387" s="34">
        <v>0</v>
      </c>
      <c r="D387" s="65">
        <v>0</v>
      </c>
      <c r="E387" s="50">
        <v>321</v>
      </c>
      <c r="F387" s="65">
        <v>0</v>
      </c>
      <c r="G387" s="51">
        <v>245</v>
      </c>
      <c r="H387" s="65">
        <v>0</v>
      </c>
      <c r="I387" s="51">
        <v>258</v>
      </c>
      <c r="J387" s="65">
        <v>629</v>
      </c>
      <c r="K387" s="65">
        <v>13</v>
      </c>
      <c r="L387" s="62">
        <v>0</v>
      </c>
      <c r="M387" s="18">
        <v>321</v>
      </c>
    </row>
    <row r="388" spans="1:13" x14ac:dyDescent="0.2">
      <c r="A388" s="37" t="s">
        <v>413</v>
      </c>
      <c r="B388" s="35">
        <v>1</v>
      </c>
      <c r="C388" s="45">
        <v>3.1E-2</v>
      </c>
      <c r="D388" s="33">
        <v>0</v>
      </c>
      <c r="E388" s="46">
        <v>321</v>
      </c>
      <c r="F388" s="33">
        <v>0</v>
      </c>
      <c r="G388" s="32">
        <v>245</v>
      </c>
      <c r="H388" s="33">
        <v>0</v>
      </c>
      <c r="I388" s="32">
        <v>258</v>
      </c>
      <c r="J388" s="33">
        <v>14219</v>
      </c>
      <c r="K388" s="33">
        <v>2356</v>
      </c>
      <c r="L388" s="62">
        <v>0</v>
      </c>
      <c r="M388" s="18">
        <v>321</v>
      </c>
    </row>
    <row r="389" spans="1:13" ht="13.5" thickBot="1" x14ac:dyDescent="0.25">
      <c r="A389" s="31" t="s">
        <v>403</v>
      </c>
      <c r="B389" s="30">
        <v>1</v>
      </c>
      <c r="C389" s="29">
        <v>0</v>
      </c>
      <c r="D389" s="28">
        <v>0</v>
      </c>
      <c r="E389" s="47">
        <v>321</v>
      </c>
      <c r="F389" s="28">
        <v>0</v>
      </c>
      <c r="G389" s="27">
        <v>245</v>
      </c>
      <c r="H389" s="28">
        <v>0</v>
      </c>
      <c r="I389" s="27">
        <v>258</v>
      </c>
      <c r="J389" s="28">
        <v>476</v>
      </c>
      <c r="K389" s="28">
        <v>1423</v>
      </c>
      <c r="L389" s="59">
        <v>0</v>
      </c>
      <c r="M389" s="72">
        <v>321</v>
      </c>
    </row>
    <row r="390" spans="1:13" x14ac:dyDescent="0.2">
      <c r="A390" s="37" t="s">
        <v>449</v>
      </c>
      <c r="B390" s="49">
        <v>0</v>
      </c>
      <c r="C390" s="34">
        <v>0</v>
      </c>
      <c r="D390" s="65">
        <v>0</v>
      </c>
      <c r="E390" s="50">
        <v>321</v>
      </c>
      <c r="F390" s="65">
        <v>0</v>
      </c>
      <c r="G390" s="51">
        <v>245</v>
      </c>
      <c r="H390" s="65">
        <v>0</v>
      </c>
      <c r="I390" s="51">
        <v>258</v>
      </c>
      <c r="J390" s="65">
        <v>0</v>
      </c>
      <c r="K390" s="65">
        <v>0</v>
      </c>
      <c r="L390" s="62">
        <v>0</v>
      </c>
      <c r="M390" s="18">
        <v>321</v>
      </c>
    </row>
    <row r="391" spans="1:13" x14ac:dyDescent="0.2">
      <c r="A391" s="37" t="s">
        <v>440</v>
      </c>
      <c r="B391" s="35">
        <v>0</v>
      </c>
      <c r="C391" s="45">
        <v>0</v>
      </c>
      <c r="D391" s="33">
        <v>0</v>
      </c>
      <c r="E391" s="46">
        <v>321</v>
      </c>
      <c r="F391" s="33">
        <v>0</v>
      </c>
      <c r="G391" s="32">
        <v>245</v>
      </c>
      <c r="H391" s="33">
        <v>0</v>
      </c>
      <c r="I391" s="32">
        <v>258</v>
      </c>
      <c r="J391" s="33">
        <v>0</v>
      </c>
      <c r="K391" s="33">
        <v>0</v>
      </c>
      <c r="L391" s="62">
        <v>0</v>
      </c>
      <c r="M391" s="18">
        <v>321</v>
      </c>
    </row>
    <row r="392" spans="1:13" x14ac:dyDescent="0.2">
      <c r="A392" s="48" t="s">
        <v>429</v>
      </c>
      <c r="B392" s="49">
        <v>0</v>
      </c>
      <c r="C392" s="34" t="s">
        <v>56</v>
      </c>
      <c r="D392" s="65">
        <v>0</v>
      </c>
      <c r="E392" s="50">
        <v>321</v>
      </c>
      <c r="F392" s="65">
        <v>0</v>
      </c>
      <c r="G392" s="51">
        <v>245</v>
      </c>
      <c r="H392" s="65">
        <v>0</v>
      </c>
      <c r="I392" s="51">
        <v>258</v>
      </c>
      <c r="J392" s="65">
        <v>0</v>
      </c>
      <c r="K392" s="65">
        <v>0</v>
      </c>
      <c r="L392" s="62">
        <v>0</v>
      </c>
      <c r="M392" s="18">
        <v>321</v>
      </c>
    </row>
    <row r="393" spans="1:13" x14ac:dyDescent="0.2">
      <c r="A393" s="37" t="s">
        <v>394</v>
      </c>
      <c r="B393" s="35">
        <v>0</v>
      </c>
      <c r="C393" s="45">
        <v>0</v>
      </c>
      <c r="D393" s="33">
        <v>0</v>
      </c>
      <c r="E393" s="46">
        <v>321</v>
      </c>
      <c r="F393" s="33">
        <v>0</v>
      </c>
      <c r="G393" s="32">
        <v>245</v>
      </c>
      <c r="H393" s="33">
        <v>0</v>
      </c>
      <c r="I393" s="32">
        <v>258</v>
      </c>
      <c r="J393" s="33">
        <v>0</v>
      </c>
      <c r="K393" s="33">
        <v>0</v>
      </c>
      <c r="L393" s="62">
        <v>0</v>
      </c>
      <c r="M393" s="18">
        <v>321</v>
      </c>
    </row>
    <row r="394" spans="1:13" ht="13.5" thickBot="1" x14ac:dyDescent="0.25">
      <c r="A394" s="31" t="s">
        <v>428</v>
      </c>
      <c r="B394" s="30">
        <v>0</v>
      </c>
      <c r="C394" s="29">
        <v>-0.96199999999999997</v>
      </c>
      <c r="D394" s="28">
        <v>0</v>
      </c>
      <c r="E394" s="47">
        <v>321</v>
      </c>
      <c r="F394" s="28">
        <v>0</v>
      </c>
      <c r="G394" s="27">
        <v>245</v>
      </c>
      <c r="H394" s="28">
        <v>0</v>
      </c>
      <c r="I394" s="27">
        <v>258</v>
      </c>
      <c r="J394" s="28">
        <v>0</v>
      </c>
      <c r="K394" s="28">
        <v>0</v>
      </c>
      <c r="L394" s="59">
        <v>0</v>
      </c>
      <c r="M394" s="72">
        <v>321</v>
      </c>
    </row>
    <row r="395" spans="1:13" x14ac:dyDescent="0.2">
      <c r="A395" s="48" t="s">
        <v>441</v>
      </c>
      <c r="B395" s="49">
        <v>0</v>
      </c>
      <c r="C395" s="34" t="s">
        <v>56</v>
      </c>
      <c r="D395" s="65">
        <v>0</v>
      </c>
      <c r="E395" s="50">
        <v>321</v>
      </c>
      <c r="F395" s="65">
        <v>0</v>
      </c>
      <c r="G395" s="51">
        <v>245</v>
      </c>
      <c r="H395" s="65">
        <v>0</v>
      </c>
      <c r="I395" s="51">
        <v>258</v>
      </c>
      <c r="J395" s="65">
        <v>1</v>
      </c>
      <c r="K395" s="65">
        <v>0</v>
      </c>
      <c r="L395" s="62">
        <v>0</v>
      </c>
      <c r="M395" s="18">
        <v>321</v>
      </c>
    </row>
    <row r="396" spans="1:13" x14ac:dyDescent="0.2">
      <c r="A396" s="48" t="s">
        <v>433</v>
      </c>
      <c r="B396" s="49">
        <v>0</v>
      </c>
      <c r="C396" s="34" t="s">
        <v>56</v>
      </c>
      <c r="D396" s="65">
        <v>0</v>
      </c>
      <c r="E396" s="50">
        <v>321</v>
      </c>
      <c r="F396" s="65">
        <v>0</v>
      </c>
      <c r="G396" s="51">
        <v>245</v>
      </c>
      <c r="H396" s="65">
        <v>0</v>
      </c>
      <c r="I396" s="51">
        <v>258</v>
      </c>
      <c r="J396" s="65">
        <v>0</v>
      </c>
      <c r="K396" s="65">
        <v>0</v>
      </c>
      <c r="L396" s="80">
        <v>0</v>
      </c>
      <c r="M396" s="81">
        <v>321</v>
      </c>
    </row>
    <row r="397" spans="1:13" x14ac:dyDescent="0.2">
      <c r="A397" s="48" t="s">
        <v>369</v>
      </c>
      <c r="B397" s="49">
        <v>1</v>
      </c>
      <c r="C397" s="34">
        <v>0</v>
      </c>
      <c r="D397" s="65">
        <v>0</v>
      </c>
      <c r="E397" s="50">
        <v>321</v>
      </c>
      <c r="F397" s="65">
        <v>0</v>
      </c>
      <c r="G397" s="51">
        <v>245</v>
      </c>
      <c r="H397" s="65">
        <v>0</v>
      </c>
      <c r="I397" s="51">
        <v>258</v>
      </c>
      <c r="J397" s="65">
        <v>0</v>
      </c>
      <c r="K397" s="65">
        <v>136</v>
      </c>
      <c r="L397" s="62">
        <v>0</v>
      </c>
      <c r="M397" s="18">
        <v>321</v>
      </c>
    </row>
    <row r="398" spans="1:13" x14ac:dyDescent="0.2">
      <c r="A398" s="48" t="s">
        <v>437</v>
      </c>
      <c r="B398" s="49">
        <v>1</v>
      </c>
      <c r="C398" s="34">
        <v>0</v>
      </c>
      <c r="D398" s="65">
        <v>0</v>
      </c>
      <c r="E398" s="50">
        <v>321</v>
      </c>
      <c r="F398" s="65">
        <v>0</v>
      </c>
      <c r="G398" s="51">
        <v>245</v>
      </c>
      <c r="H398" s="65">
        <v>0</v>
      </c>
      <c r="I398" s="51">
        <v>258</v>
      </c>
      <c r="J398" s="65">
        <v>621</v>
      </c>
      <c r="K398" s="65">
        <v>281</v>
      </c>
      <c r="L398" s="80">
        <v>0</v>
      </c>
      <c r="M398" s="81">
        <v>321</v>
      </c>
    </row>
    <row r="399" spans="1:13" ht="13.5" thickBot="1" x14ac:dyDescent="0.25">
      <c r="A399" s="31" t="s">
        <v>425</v>
      </c>
      <c r="B399" s="30">
        <v>0</v>
      </c>
      <c r="C399" s="29">
        <v>-0.97799999999999998</v>
      </c>
      <c r="D399" s="28">
        <v>0</v>
      </c>
      <c r="E399" s="47">
        <v>321</v>
      </c>
      <c r="F399" s="28">
        <v>0</v>
      </c>
      <c r="G399" s="27">
        <v>245</v>
      </c>
      <c r="H399" s="28">
        <v>0</v>
      </c>
      <c r="I399" s="27">
        <v>258</v>
      </c>
      <c r="J399" s="28">
        <v>0</v>
      </c>
      <c r="K399" s="28">
        <v>0</v>
      </c>
      <c r="L399" s="59">
        <v>0</v>
      </c>
      <c r="M399" s="72">
        <v>321</v>
      </c>
    </row>
    <row r="400" spans="1:13" x14ac:dyDescent="0.2">
      <c r="A400" s="37" t="s">
        <v>424</v>
      </c>
      <c r="B400" s="49">
        <v>1</v>
      </c>
      <c r="C400" s="34">
        <v>0</v>
      </c>
      <c r="D400" s="65">
        <v>0</v>
      </c>
      <c r="E400" s="50">
        <v>321</v>
      </c>
      <c r="F400" s="65">
        <v>0</v>
      </c>
      <c r="G400" s="51">
        <v>245</v>
      </c>
      <c r="H400" s="65">
        <v>0</v>
      </c>
      <c r="I400" s="51">
        <v>258</v>
      </c>
      <c r="J400" s="65">
        <v>633</v>
      </c>
      <c r="K400" s="65">
        <v>66</v>
      </c>
      <c r="L400" s="62">
        <v>0</v>
      </c>
      <c r="M400" s="18">
        <v>321</v>
      </c>
    </row>
    <row r="401" spans="1:13" x14ac:dyDescent="0.2">
      <c r="A401" s="48" t="s">
        <v>393</v>
      </c>
      <c r="B401" s="35">
        <v>0</v>
      </c>
      <c r="C401" s="45" t="s">
        <v>56</v>
      </c>
      <c r="D401" s="33">
        <v>0</v>
      </c>
      <c r="E401" s="46">
        <v>321</v>
      </c>
      <c r="F401" s="33">
        <v>0</v>
      </c>
      <c r="G401" s="32">
        <v>245</v>
      </c>
      <c r="H401" s="33">
        <v>0</v>
      </c>
      <c r="I401" s="32">
        <v>258</v>
      </c>
      <c r="J401" s="33">
        <v>0</v>
      </c>
      <c r="K401" s="33">
        <v>0</v>
      </c>
      <c r="L401" s="62">
        <v>0</v>
      </c>
      <c r="M401" s="18">
        <v>321</v>
      </c>
    </row>
    <row r="402" spans="1:13" x14ac:dyDescent="0.2">
      <c r="A402" s="37" t="s">
        <v>409</v>
      </c>
      <c r="B402" s="49">
        <v>1</v>
      </c>
      <c r="C402" s="34">
        <v>0</v>
      </c>
      <c r="D402" s="65">
        <v>0</v>
      </c>
      <c r="E402" s="50">
        <v>321</v>
      </c>
      <c r="F402" s="65">
        <v>0</v>
      </c>
      <c r="G402" s="51">
        <v>245</v>
      </c>
      <c r="H402" s="65">
        <v>0</v>
      </c>
      <c r="I402" s="51">
        <v>258</v>
      </c>
      <c r="J402" s="65">
        <v>283</v>
      </c>
      <c r="K402" s="65">
        <v>1031</v>
      </c>
      <c r="L402" s="62">
        <v>0</v>
      </c>
      <c r="M402" s="18">
        <v>321</v>
      </c>
    </row>
    <row r="403" spans="1:13" x14ac:dyDescent="0.2">
      <c r="A403" s="37" t="s">
        <v>442</v>
      </c>
      <c r="B403" s="35">
        <v>1</v>
      </c>
      <c r="C403" s="45">
        <v>0</v>
      </c>
      <c r="D403" s="33">
        <v>0</v>
      </c>
      <c r="E403" s="46">
        <v>321</v>
      </c>
      <c r="F403" s="33">
        <v>0</v>
      </c>
      <c r="G403" s="32">
        <v>245</v>
      </c>
      <c r="H403" s="33">
        <v>0</v>
      </c>
      <c r="I403" s="32">
        <v>258</v>
      </c>
      <c r="J403" s="33">
        <v>75</v>
      </c>
      <c r="K403" s="33">
        <v>189</v>
      </c>
      <c r="L403" s="62">
        <v>0</v>
      </c>
      <c r="M403" s="18">
        <v>321</v>
      </c>
    </row>
    <row r="404" spans="1:13" ht="13.5" thickBot="1" x14ac:dyDescent="0.25">
      <c r="A404" s="31" t="s">
        <v>408</v>
      </c>
      <c r="B404" s="30">
        <v>1</v>
      </c>
      <c r="C404" s="29">
        <v>0</v>
      </c>
      <c r="D404" s="28">
        <v>0</v>
      </c>
      <c r="E404" s="47">
        <v>321</v>
      </c>
      <c r="F404" s="28">
        <v>0</v>
      </c>
      <c r="G404" s="27">
        <v>245</v>
      </c>
      <c r="H404" s="28">
        <v>0</v>
      </c>
      <c r="I404" s="27">
        <v>258</v>
      </c>
      <c r="J404" s="28">
        <v>1498</v>
      </c>
      <c r="K404" s="28">
        <v>1689</v>
      </c>
      <c r="L404" s="59">
        <v>0</v>
      </c>
      <c r="M404" s="72">
        <v>321</v>
      </c>
    </row>
    <row r="405" spans="1:13" x14ac:dyDescent="0.2">
      <c r="A405" s="37" t="s">
        <v>443</v>
      </c>
      <c r="B405" s="49">
        <v>0</v>
      </c>
      <c r="C405" s="34">
        <v>0</v>
      </c>
      <c r="D405" s="65">
        <v>0</v>
      </c>
      <c r="E405" s="50">
        <v>321</v>
      </c>
      <c r="F405" s="65">
        <v>0</v>
      </c>
      <c r="G405" s="51">
        <v>245</v>
      </c>
      <c r="H405" s="65">
        <v>0</v>
      </c>
      <c r="I405" s="51">
        <v>258</v>
      </c>
      <c r="J405" s="65">
        <v>0</v>
      </c>
      <c r="K405" s="65">
        <v>0</v>
      </c>
      <c r="L405" s="62">
        <v>0</v>
      </c>
      <c r="M405" s="18">
        <v>321</v>
      </c>
    </row>
    <row r="406" spans="1:13" x14ac:dyDescent="0.2">
      <c r="A406" s="37" t="s">
        <v>436</v>
      </c>
      <c r="B406" s="35">
        <v>0</v>
      </c>
      <c r="C406" s="45">
        <v>-0.58299999999999996</v>
      </c>
      <c r="D406" s="33">
        <v>0</v>
      </c>
      <c r="E406" s="46">
        <v>321</v>
      </c>
      <c r="F406" s="33">
        <v>0</v>
      </c>
      <c r="G406" s="32">
        <v>245</v>
      </c>
      <c r="H406" s="33">
        <v>0</v>
      </c>
      <c r="I406" s="32">
        <v>258</v>
      </c>
      <c r="J406" s="33">
        <v>0</v>
      </c>
      <c r="K406" s="33">
        <v>0</v>
      </c>
      <c r="L406" s="62">
        <v>0</v>
      </c>
      <c r="M406" s="18">
        <v>321</v>
      </c>
    </row>
    <row r="407" spans="1:13" x14ac:dyDescent="0.2">
      <c r="A407" s="37" t="s">
        <v>400</v>
      </c>
      <c r="B407" s="49">
        <v>0</v>
      </c>
      <c r="C407" s="34" t="s">
        <v>56</v>
      </c>
      <c r="D407" s="65">
        <v>0</v>
      </c>
      <c r="E407" s="50">
        <v>321</v>
      </c>
      <c r="F407" s="65">
        <v>0</v>
      </c>
      <c r="G407" s="51">
        <v>245</v>
      </c>
      <c r="H407" s="65">
        <v>0</v>
      </c>
      <c r="I407" s="51">
        <v>258</v>
      </c>
      <c r="J407" s="65">
        <v>0</v>
      </c>
      <c r="K407" s="65">
        <v>0</v>
      </c>
      <c r="L407" s="62">
        <v>0</v>
      </c>
      <c r="M407" s="18">
        <v>321</v>
      </c>
    </row>
    <row r="408" spans="1:13" x14ac:dyDescent="0.2">
      <c r="A408" s="37" t="s">
        <v>435</v>
      </c>
      <c r="B408" s="35">
        <v>0</v>
      </c>
      <c r="C408" s="45">
        <v>0</v>
      </c>
      <c r="D408" s="33">
        <v>0</v>
      </c>
      <c r="E408" s="46">
        <v>321</v>
      </c>
      <c r="F408" s="33">
        <v>0</v>
      </c>
      <c r="G408" s="32">
        <v>245</v>
      </c>
      <c r="H408" s="33">
        <v>0</v>
      </c>
      <c r="I408" s="32">
        <v>258</v>
      </c>
      <c r="J408" s="33">
        <v>0</v>
      </c>
      <c r="K408" s="33">
        <v>0</v>
      </c>
      <c r="L408" s="62">
        <v>0</v>
      </c>
      <c r="M408" s="18">
        <v>321</v>
      </c>
    </row>
    <row r="409" spans="1:13" ht="13.5" thickBot="1" x14ac:dyDescent="0.25">
      <c r="A409" s="31" t="s">
        <v>391</v>
      </c>
      <c r="B409" s="30">
        <v>0</v>
      </c>
      <c r="C409" s="29" t="s">
        <v>56</v>
      </c>
      <c r="D409" s="28">
        <v>0</v>
      </c>
      <c r="E409" s="47">
        <v>321</v>
      </c>
      <c r="F409" s="28">
        <v>0</v>
      </c>
      <c r="G409" s="27">
        <v>245</v>
      </c>
      <c r="H409" s="28">
        <v>0</v>
      </c>
      <c r="I409" s="27">
        <v>258</v>
      </c>
      <c r="J409" s="28">
        <v>0</v>
      </c>
      <c r="K409" s="28">
        <v>0</v>
      </c>
      <c r="L409" s="59">
        <v>0</v>
      </c>
      <c r="M409" s="72">
        <v>321</v>
      </c>
    </row>
    <row r="410" spans="1:13" x14ac:dyDescent="0.2">
      <c r="A410" s="37" t="s">
        <v>404</v>
      </c>
      <c r="B410" s="49">
        <v>0</v>
      </c>
      <c r="C410" s="34">
        <v>-0.98199999999999998</v>
      </c>
      <c r="D410" s="65">
        <v>0</v>
      </c>
      <c r="E410" s="50">
        <v>321</v>
      </c>
      <c r="F410" s="65">
        <v>0</v>
      </c>
      <c r="G410" s="51">
        <v>245</v>
      </c>
      <c r="H410" s="65">
        <v>0</v>
      </c>
      <c r="I410" s="51">
        <v>258</v>
      </c>
      <c r="J410" s="65">
        <v>224</v>
      </c>
      <c r="K410" s="65">
        <v>0</v>
      </c>
      <c r="L410" s="62">
        <v>0</v>
      </c>
      <c r="M410" s="18">
        <v>321</v>
      </c>
    </row>
    <row r="411" spans="1:13" x14ac:dyDescent="0.2">
      <c r="A411" s="48" t="s">
        <v>372</v>
      </c>
      <c r="B411" s="49">
        <v>1</v>
      </c>
      <c r="C411" s="34">
        <v>2.7E-2</v>
      </c>
      <c r="D411" s="65">
        <v>0</v>
      </c>
      <c r="E411" s="50">
        <v>321</v>
      </c>
      <c r="F411" s="65">
        <v>0</v>
      </c>
      <c r="G411" s="51">
        <v>245</v>
      </c>
      <c r="H411" s="65">
        <v>0</v>
      </c>
      <c r="I411" s="51">
        <v>258</v>
      </c>
      <c r="J411" s="65">
        <v>2499</v>
      </c>
      <c r="K411" s="65">
        <v>359</v>
      </c>
      <c r="L411" s="80">
        <v>0</v>
      </c>
      <c r="M411" s="81">
        <v>321</v>
      </c>
    </row>
    <row r="412" spans="1:13" ht="13.5" thickBot="1" x14ac:dyDescent="0.25">
      <c r="A412" s="48" t="s">
        <v>406</v>
      </c>
      <c r="B412" s="49">
        <v>1</v>
      </c>
      <c r="C412" s="34">
        <v>0.1</v>
      </c>
      <c r="D412" s="65">
        <v>0</v>
      </c>
      <c r="E412" s="50">
        <v>321</v>
      </c>
      <c r="F412" s="65">
        <v>0</v>
      </c>
      <c r="G412" s="51">
        <v>245</v>
      </c>
      <c r="H412" s="65">
        <v>0</v>
      </c>
      <c r="I412" s="51">
        <v>258</v>
      </c>
      <c r="J412" s="65">
        <v>5908</v>
      </c>
      <c r="K412" s="65">
        <v>54</v>
      </c>
      <c r="L412" s="80">
        <v>0</v>
      </c>
      <c r="M412" s="81">
        <v>321</v>
      </c>
    </row>
    <row r="413" spans="1:13" x14ac:dyDescent="0.2">
      <c r="A413" s="93"/>
      <c r="B413" s="94"/>
      <c r="C413" s="38"/>
      <c r="D413" s="95"/>
      <c r="E413" s="96"/>
      <c r="F413" s="95"/>
      <c r="G413" s="97"/>
      <c r="H413" s="95"/>
      <c r="I413" s="97"/>
      <c r="J413" s="95"/>
      <c r="K413" s="95"/>
      <c r="L413" s="98"/>
      <c r="M413" s="99"/>
    </row>
    <row r="414" spans="1:13" customFormat="1" x14ac:dyDescent="0.2">
      <c r="A414" s="61" t="s">
        <v>27</v>
      </c>
      <c r="B414" s="56">
        <f>(K414-D414)/K414</f>
        <v>0.97371927904960665</v>
      </c>
      <c r="C414" s="60"/>
      <c r="D414" s="73">
        <f>SUM(D5:D412)</f>
        <v>567804.70000000019</v>
      </c>
      <c r="E414" s="73"/>
      <c r="F414" s="73">
        <f>SUM(F5:F412)</f>
        <v>399006</v>
      </c>
      <c r="G414" s="73"/>
      <c r="H414" s="73">
        <f>SUM(H5:H412)</f>
        <v>168820</v>
      </c>
      <c r="I414" s="73"/>
      <c r="J414" s="73">
        <f>SUM(J5:J412)</f>
        <v>117701088</v>
      </c>
      <c r="K414" s="73">
        <f>SUM(K5:K412)</f>
        <v>21605370</v>
      </c>
      <c r="L414" s="73">
        <f>SUM(L5:L412)</f>
        <v>3499127</v>
      </c>
    </row>
    <row r="415" spans="1:13" customFormat="1" ht="13.5" thickBot="1" x14ac:dyDescent="0.25">
      <c r="A415" s="70"/>
      <c r="B415" s="68"/>
      <c r="C415" s="67"/>
      <c r="D415" s="66"/>
      <c r="E415" s="64"/>
      <c r="F415" s="63"/>
      <c r="G415" s="71"/>
      <c r="H415" s="69"/>
      <c r="I415" s="71"/>
      <c r="J415" s="69"/>
      <c r="K415" s="52"/>
      <c r="L415" s="59"/>
      <c r="M415" s="72"/>
    </row>
    <row r="417" spans="1:1" x14ac:dyDescent="0.2">
      <c r="A417" s="101"/>
    </row>
  </sheetData>
  <pageMargins left="0.75" right="0.75" top="1" bottom="1" header="0.5" footer="0.5"/>
  <pageSetup scale="78" firstPageNumber="29" orientation="landscape" useFirstPageNumber="1" r:id="rId1"/>
  <headerFooter alignWithMargins="0">
    <oddFooter>&amp;L&amp;X1&amp;X Caution is required when comparing with last year’s report due to mergers, acquisitions, and divestments.&amp;RAER ST60B-2019  •  &amp;P</oddFooter>
  </headerFooter>
  <rowBreaks count="9" manualBreakCount="9"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64" max="16383" man="1"/>
    <brk id="4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1"/>
  <sheetViews>
    <sheetView view="pageLayout" zoomScaleNormal="100" workbookViewId="0">
      <selection activeCell="A4" sqref="A4:XFD4"/>
    </sheetView>
  </sheetViews>
  <sheetFormatPr defaultRowHeight="12.75" x14ac:dyDescent="0.2"/>
  <cols>
    <col min="1" max="1" width="40.85546875" customWidth="1"/>
    <col min="2" max="2" width="8.85546875" style="113" bestFit="1" customWidth="1"/>
    <col min="3" max="3" width="11.85546875" style="13" customWidth="1"/>
    <col min="4" max="4" width="10" style="113" bestFit="1" customWidth="1"/>
    <col min="5" max="5" width="9.28515625" style="113" bestFit="1" customWidth="1"/>
    <col min="6" max="6" width="7" style="113" bestFit="1" customWidth="1"/>
    <col min="7" max="7" width="10.28515625" style="113" bestFit="1" customWidth="1"/>
    <col min="8" max="8" width="6.140625" style="113" bestFit="1" customWidth="1"/>
    <col min="9" max="9" width="12.85546875" style="113" bestFit="1" customWidth="1"/>
    <col min="10" max="10" width="10.85546875" style="113" customWidth="1"/>
  </cols>
  <sheetData>
    <row r="1" spans="1:237" ht="14.25" x14ac:dyDescent="0.2">
      <c r="A1" s="1" t="s">
        <v>35</v>
      </c>
      <c r="B1" s="107"/>
      <c r="C1" s="11"/>
      <c r="D1" s="107"/>
      <c r="E1" s="107"/>
      <c r="F1" s="107"/>
      <c r="G1" s="2"/>
      <c r="H1" s="119"/>
      <c r="I1" s="2"/>
      <c r="J1" s="2"/>
      <c r="K1" s="4"/>
      <c r="L1" s="1"/>
      <c r="M1" s="1"/>
      <c r="N1" s="1"/>
      <c r="O1" s="1"/>
      <c r="P1" s="1"/>
      <c r="Q1" s="1"/>
      <c r="R1" s="2"/>
      <c r="S1" s="3"/>
      <c r="T1" s="4"/>
      <c r="U1" s="4"/>
      <c r="V1" s="1"/>
      <c r="W1" s="1"/>
      <c r="X1" s="1"/>
      <c r="Y1" s="1"/>
      <c r="Z1" s="1"/>
      <c r="AA1" s="1"/>
      <c r="AB1" s="2"/>
      <c r="AC1" s="3"/>
      <c r="AD1" s="4"/>
      <c r="AE1" s="4"/>
      <c r="AF1" s="1"/>
      <c r="AG1" s="1"/>
      <c r="AH1" s="1"/>
      <c r="AI1" s="1"/>
      <c r="AJ1" s="1"/>
      <c r="AK1" s="1"/>
      <c r="AL1" s="2"/>
      <c r="AM1" s="3"/>
      <c r="AN1" s="4"/>
      <c r="AO1" s="4"/>
      <c r="AP1" s="1"/>
      <c r="AQ1" s="1"/>
      <c r="AR1" s="1"/>
      <c r="AS1" s="1"/>
      <c r="AT1" s="1"/>
      <c r="AU1" s="1"/>
      <c r="AV1" s="2"/>
      <c r="AW1" s="3"/>
      <c r="AX1" s="4"/>
      <c r="AY1" s="4"/>
      <c r="AZ1" s="1"/>
      <c r="BA1" s="1"/>
      <c r="BB1" s="1"/>
      <c r="BC1" s="1"/>
      <c r="BD1" s="1"/>
      <c r="BE1" s="1"/>
      <c r="BF1" s="2"/>
      <c r="BG1" s="3"/>
      <c r="BH1" s="4"/>
      <c r="BI1" s="4"/>
      <c r="BJ1" s="1"/>
      <c r="BK1" s="1"/>
      <c r="BL1" s="1"/>
      <c r="BM1" s="1"/>
      <c r="BN1" s="1"/>
      <c r="BO1" s="1"/>
      <c r="BP1" s="2"/>
      <c r="BQ1" s="3"/>
      <c r="BR1" s="4"/>
      <c r="BS1" s="4"/>
      <c r="BT1" s="1"/>
      <c r="BU1" s="1"/>
      <c r="BV1" s="1"/>
      <c r="BW1" s="1"/>
      <c r="BX1" s="1"/>
      <c r="BY1" s="1"/>
      <c r="BZ1" s="2"/>
      <c r="CA1" s="3"/>
      <c r="CB1" s="4"/>
      <c r="CC1" s="4"/>
      <c r="CD1" s="1"/>
      <c r="CE1" s="1"/>
      <c r="CF1" s="1"/>
      <c r="CG1" s="1"/>
      <c r="CH1" s="1"/>
      <c r="CI1" s="1"/>
      <c r="CJ1" s="2"/>
      <c r="CK1" s="3"/>
      <c r="CL1" s="4"/>
      <c r="CM1" s="4"/>
      <c r="CN1" s="1"/>
      <c r="CO1" s="1"/>
      <c r="CP1" s="1"/>
      <c r="CQ1" s="1"/>
      <c r="CR1" s="1"/>
      <c r="CS1" s="1"/>
      <c r="CT1" s="2"/>
      <c r="CU1" s="3"/>
      <c r="CV1" s="4"/>
      <c r="CW1" s="4"/>
      <c r="CX1" s="1"/>
      <c r="CY1" s="1"/>
      <c r="CZ1" s="1"/>
      <c r="DA1" s="1"/>
      <c r="DB1" s="1"/>
      <c r="DC1" s="1"/>
      <c r="DD1" s="2"/>
      <c r="DE1" s="3"/>
      <c r="DF1" s="4"/>
      <c r="DG1" s="4"/>
      <c r="DH1" s="1"/>
      <c r="DI1" s="1"/>
      <c r="DJ1" s="1"/>
      <c r="DK1" s="1"/>
      <c r="DL1" s="1"/>
      <c r="DM1" s="1"/>
      <c r="DN1" s="2"/>
      <c r="DO1" s="3"/>
      <c r="DP1" s="4"/>
      <c r="DQ1" s="4"/>
      <c r="DR1" s="1"/>
      <c r="DS1" s="1"/>
      <c r="DT1" s="1"/>
      <c r="DU1" s="1"/>
      <c r="DV1" s="1"/>
      <c r="DW1" s="1"/>
      <c r="DX1" s="2"/>
      <c r="DY1" s="3"/>
      <c r="DZ1" s="4"/>
      <c r="EA1" s="4"/>
      <c r="EB1" s="1"/>
      <c r="EC1" s="1"/>
      <c r="ED1" s="1"/>
      <c r="EE1" s="1"/>
      <c r="EF1" s="1"/>
      <c r="EG1" s="1"/>
      <c r="EH1" s="2"/>
      <c r="EI1" s="3"/>
      <c r="EJ1" s="4"/>
      <c r="EK1" s="4"/>
      <c r="EL1" s="1"/>
      <c r="EM1" s="1"/>
      <c r="EN1" s="1"/>
      <c r="EO1" s="1"/>
      <c r="EP1" s="1"/>
      <c r="EQ1" s="1"/>
      <c r="ER1" s="2"/>
      <c r="ES1" s="3"/>
      <c r="ET1" s="4"/>
      <c r="EU1" s="4"/>
      <c r="EV1" s="1"/>
      <c r="EW1" s="1"/>
      <c r="EX1" s="1"/>
      <c r="EY1" s="1"/>
      <c r="EZ1" s="1"/>
      <c r="FA1" s="1"/>
      <c r="FB1" s="2"/>
      <c r="FC1" s="3"/>
      <c r="FD1" s="4"/>
      <c r="FE1" s="4"/>
      <c r="FF1" s="1"/>
      <c r="FG1" s="1"/>
      <c r="FH1" s="1"/>
      <c r="FI1" s="1"/>
      <c r="FJ1" s="1"/>
      <c r="FK1" s="1"/>
      <c r="FL1" s="2"/>
      <c r="FM1" s="3"/>
      <c r="FN1" s="4"/>
      <c r="FO1" s="4"/>
      <c r="FP1" s="1"/>
      <c r="FQ1" s="1"/>
      <c r="FR1" s="1"/>
      <c r="FS1" s="1"/>
      <c r="FT1" s="1"/>
      <c r="FU1" s="1"/>
      <c r="FV1" s="2"/>
      <c r="FW1" s="3"/>
      <c r="FX1" s="4"/>
      <c r="FY1" s="4"/>
      <c r="FZ1" s="1"/>
      <c r="GA1" s="1"/>
      <c r="GB1" s="1"/>
      <c r="GC1" s="1"/>
      <c r="GD1" s="1"/>
      <c r="GE1" s="1"/>
      <c r="GF1" s="2"/>
      <c r="GG1" s="3"/>
      <c r="GH1" s="4"/>
      <c r="GI1" s="4"/>
      <c r="GJ1" s="1"/>
      <c r="GK1" s="1"/>
      <c r="GL1" s="1"/>
      <c r="GM1" s="1"/>
      <c r="GN1" s="1"/>
      <c r="GO1" s="1"/>
      <c r="GP1" s="2"/>
      <c r="GQ1" s="3"/>
      <c r="GR1" s="4"/>
      <c r="GS1" s="4"/>
      <c r="GT1" s="1"/>
      <c r="GU1" s="1"/>
      <c r="GV1" s="1"/>
      <c r="GW1" s="1"/>
      <c r="GX1" s="1"/>
      <c r="GY1" s="1"/>
      <c r="GZ1" s="2"/>
      <c r="HA1" s="3"/>
      <c r="HB1" s="4"/>
      <c r="HC1" s="4"/>
      <c r="HD1" s="1"/>
      <c r="HE1" s="1"/>
      <c r="HF1" s="1"/>
      <c r="HG1" s="1"/>
      <c r="HH1" s="1"/>
      <c r="HI1" s="1"/>
      <c r="HJ1" s="2"/>
      <c r="HK1" s="3"/>
      <c r="HL1" s="4"/>
      <c r="HM1" s="4"/>
      <c r="HN1" s="1"/>
      <c r="HO1" s="1"/>
      <c r="HP1" s="1"/>
      <c r="HQ1" s="1"/>
      <c r="HR1" s="1"/>
      <c r="HS1" s="1"/>
      <c r="HT1" s="2"/>
      <c r="HU1" s="3"/>
      <c r="HV1" s="4"/>
      <c r="HW1" s="4"/>
      <c r="HX1" s="1"/>
      <c r="HY1" s="1"/>
      <c r="HZ1" s="1"/>
      <c r="IA1" s="1"/>
      <c r="IB1" s="1"/>
      <c r="IC1" s="1"/>
    </row>
    <row r="2" spans="1:237" s="5" customFormat="1" x14ac:dyDescent="0.2">
      <c r="A2" s="1" t="s">
        <v>24</v>
      </c>
      <c r="B2" s="107"/>
      <c r="C2" s="11"/>
      <c r="D2" s="107"/>
      <c r="E2" s="107"/>
      <c r="F2" s="107"/>
      <c r="G2" s="120"/>
      <c r="H2" s="114"/>
      <c r="I2" s="120"/>
      <c r="J2" s="120"/>
    </row>
    <row r="3" spans="1:237" s="5" customFormat="1" ht="13.5" thickBot="1" x14ac:dyDescent="0.25">
      <c r="A3" s="5" t="s">
        <v>31</v>
      </c>
      <c r="B3" s="60"/>
      <c r="C3" s="14"/>
      <c r="D3" s="114"/>
      <c r="E3" s="120"/>
      <c r="F3" s="114"/>
      <c r="G3" s="120"/>
      <c r="H3" s="114"/>
      <c r="I3" s="120"/>
      <c r="J3" s="120"/>
    </row>
    <row r="4" spans="1:237" ht="50.1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</row>
    <row r="5" spans="1:237" x14ac:dyDescent="0.2">
      <c r="A5" s="9" t="s">
        <v>41</v>
      </c>
      <c r="B5" s="108">
        <v>0.93300000000000005</v>
      </c>
      <c r="C5" s="82">
        <v>28270.799999999999</v>
      </c>
      <c r="D5" s="115">
        <v>1</v>
      </c>
      <c r="E5" s="121">
        <v>777</v>
      </c>
      <c r="F5" s="115">
        <v>6</v>
      </c>
      <c r="G5" s="121">
        <v>27494</v>
      </c>
      <c r="H5" s="115">
        <v>1</v>
      </c>
      <c r="I5" s="121">
        <v>6362411</v>
      </c>
      <c r="J5" s="121">
        <v>422615</v>
      </c>
    </row>
    <row r="6" spans="1:237" x14ac:dyDescent="0.2">
      <c r="A6" s="7" t="s">
        <v>65</v>
      </c>
      <c r="B6" s="109">
        <v>0.94199999999999995</v>
      </c>
      <c r="C6" s="83">
        <v>13491.9</v>
      </c>
      <c r="D6" s="116">
        <v>2</v>
      </c>
      <c r="E6" s="122">
        <v>778</v>
      </c>
      <c r="F6" s="116">
        <v>5</v>
      </c>
      <c r="G6" s="122">
        <v>12714</v>
      </c>
      <c r="H6" s="116">
        <v>2</v>
      </c>
      <c r="I6" s="122">
        <v>6716790</v>
      </c>
      <c r="J6" s="122">
        <v>232397</v>
      </c>
    </row>
    <row r="7" spans="1:237" x14ac:dyDescent="0.2">
      <c r="A7" s="7" t="s">
        <v>44</v>
      </c>
      <c r="B7" s="109">
        <v>0.99099999999999999</v>
      </c>
      <c r="C7" s="83">
        <v>4912.2</v>
      </c>
      <c r="D7" s="116">
        <v>3</v>
      </c>
      <c r="E7" s="122">
        <v>3312</v>
      </c>
      <c r="F7" s="116">
        <v>1</v>
      </c>
      <c r="G7" s="122">
        <v>1600</v>
      </c>
      <c r="H7" s="116">
        <v>3</v>
      </c>
      <c r="I7" s="122">
        <v>21072716</v>
      </c>
      <c r="J7" s="122">
        <v>571980</v>
      </c>
    </row>
    <row r="8" spans="1:237" x14ac:dyDescent="0.2">
      <c r="A8" s="7" t="s">
        <v>53</v>
      </c>
      <c r="B8" s="109">
        <v>0.99299999999999999</v>
      </c>
      <c r="C8" s="83">
        <v>3072</v>
      </c>
      <c r="D8" s="116">
        <v>4</v>
      </c>
      <c r="E8" s="122">
        <v>2675</v>
      </c>
      <c r="F8" s="116">
        <v>2</v>
      </c>
      <c r="G8" s="122">
        <v>397</v>
      </c>
      <c r="H8" s="116">
        <v>9</v>
      </c>
      <c r="I8" s="122">
        <v>8568235</v>
      </c>
      <c r="J8" s="122">
        <v>437182</v>
      </c>
    </row>
    <row r="9" spans="1:237" ht="13.5" thickBot="1" x14ac:dyDescent="0.25">
      <c r="A9" s="8" t="s">
        <v>42</v>
      </c>
      <c r="B9" s="110">
        <v>0.96099999999999997</v>
      </c>
      <c r="C9" s="84">
        <v>1352.4</v>
      </c>
      <c r="D9" s="117">
        <v>5</v>
      </c>
      <c r="E9" s="123">
        <v>1270</v>
      </c>
      <c r="F9" s="117">
        <v>3</v>
      </c>
      <c r="G9" s="123">
        <v>83</v>
      </c>
      <c r="H9" s="117">
        <v>11</v>
      </c>
      <c r="I9" s="123">
        <v>1303128</v>
      </c>
      <c r="J9" s="123">
        <v>34554</v>
      </c>
    </row>
    <row r="10" spans="1:237" x14ac:dyDescent="0.2">
      <c r="A10" s="9" t="s">
        <v>69</v>
      </c>
      <c r="B10" s="108">
        <v>0.67700000000000005</v>
      </c>
      <c r="C10" s="82">
        <v>1305.0999999999999</v>
      </c>
      <c r="D10" s="115">
        <v>6</v>
      </c>
      <c r="E10" s="121">
        <v>0</v>
      </c>
      <c r="F10" s="115">
        <v>17</v>
      </c>
      <c r="G10" s="121">
        <v>1305</v>
      </c>
      <c r="H10" s="115">
        <v>4</v>
      </c>
      <c r="I10" s="121">
        <v>54840</v>
      </c>
      <c r="J10" s="121">
        <v>4043</v>
      </c>
    </row>
    <row r="11" spans="1:237" x14ac:dyDescent="0.2">
      <c r="A11" s="7" t="s">
        <v>139</v>
      </c>
      <c r="B11" s="109">
        <v>0.92800000000000005</v>
      </c>
      <c r="C11" s="83">
        <v>860.7</v>
      </c>
      <c r="D11" s="116">
        <v>7</v>
      </c>
      <c r="E11" s="122">
        <v>861</v>
      </c>
      <c r="F11" s="116">
        <v>4</v>
      </c>
      <c r="G11" s="122">
        <v>0</v>
      </c>
      <c r="H11" s="116">
        <v>19</v>
      </c>
      <c r="I11" s="122">
        <v>643072</v>
      </c>
      <c r="J11" s="122">
        <v>11950</v>
      </c>
    </row>
    <row r="12" spans="1:237" x14ac:dyDescent="0.2">
      <c r="A12" s="7" t="s">
        <v>146</v>
      </c>
      <c r="B12" s="109">
        <v>0.98199999999999998</v>
      </c>
      <c r="C12" s="83">
        <v>752.9</v>
      </c>
      <c r="D12" s="116">
        <v>8</v>
      </c>
      <c r="E12" s="122">
        <v>131</v>
      </c>
      <c r="F12" s="116">
        <v>12</v>
      </c>
      <c r="G12" s="122">
        <v>622</v>
      </c>
      <c r="H12" s="116">
        <v>7</v>
      </c>
      <c r="I12" s="122">
        <v>2577113</v>
      </c>
      <c r="J12" s="122">
        <v>42111</v>
      </c>
    </row>
    <row r="13" spans="1:237" x14ac:dyDescent="0.2">
      <c r="A13" s="7" t="s">
        <v>68</v>
      </c>
      <c r="B13" s="109">
        <v>0.81699999999999995</v>
      </c>
      <c r="C13" s="83">
        <v>667</v>
      </c>
      <c r="D13" s="116">
        <v>9</v>
      </c>
      <c r="E13" s="122">
        <v>0</v>
      </c>
      <c r="F13" s="116">
        <v>17</v>
      </c>
      <c r="G13" s="122">
        <v>667</v>
      </c>
      <c r="H13" s="116">
        <v>5</v>
      </c>
      <c r="I13" s="122">
        <v>6602</v>
      </c>
      <c r="J13" s="122">
        <v>3637</v>
      </c>
    </row>
    <row r="14" spans="1:237" ht="13.5" thickBot="1" x14ac:dyDescent="0.25">
      <c r="A14" s="8" t="s">
        <v>121</v>
      </c>
      <c r="B14" s="110">
        <v>0.54700000000000004</v>
      </c>
      <c r="C14" s="84">
        <v>653.4</v>
      </c>
      <c r="D14" s="117">
        <v>10</v>
      </c>
      <c r="E14" s="123">
        <v>0</v>
      </c>
      <c r="F14" s="117">
        <v>17</v>
      </c>
      <c r="G14" s="123">
        <v>653</v>
      </c>
      <c r="H14" s="117">
        <v>6</v>
      </c>
      <c r="I14" s="123">
        <v>35215</v>
      </c>
      <c r="J14" s="123">
        <v>1443</v>
      </c>
    </row>
    <row r="15" spans="1:237" x14ac:dyDescent="0.2">
      <c r="A15" s="9" t="s">
        <v>150</v>
      </c>
      <c r="B15" s="108">
        <v>0.99199999999999999</v>
      </c>
      <c r="C15" s="82">
        <v>607.1</v>
      </c>
      <c r="D15" s="115">
        <v>11</v>
      </c>
      <c r="E15" s="121">
        <v>538</v>
      </c>
      <c r="F15" s="115">
        <v>7</v>
      </c>
      <c r="G15" s="121">
        <v>69</v>
      </c>
      <c r="H15" s="115">
        <v>12</v>
      </c>
      <c r="I15" s="121">
        <v>7989075</v>
      </c>
      <c r="J15" s="121">
        <v>74929</v>
      </c>
    </row>
    <row r="16" spans="1:237" x14ac:dyDescent="0.2">
      <c r="A16" s="7" t="s">
        <v>58</v>
      </c>
      <c r="B16" s="109">
        <v>0.79700000000000004</v>
      </c>
      <c r="C16" s="83">
        <v>445.8</v>
      </c>
      <c r="D16" s="116">
        <v>12</v>
      </c>
      <c r="E16" s="122">
        <v>0</v>
      </c>
      <c r="F16" s="116">
        <v>17</v>
      </c>
      <c r="G16" s="122">
        <v>446</v>
      </c>
      <c r="H16" s="116">
        <v>8</v>
      </c>
      <c r="I16" s="122">
        <v>31712</v>
      </c>
      <c r="J16" s="122">
        <v>2195</v>
      </c>
    </row>
    <row r="17" spans="1:11" x14ac:dyDescent="0.2">
      <c r="A17" s="7" t="s">
        <v>73</v>
      </c>
      <c r="B17" s="109">
        <v>0.59799999999999998</v>
      </c>
      <c r="C17" s="83">
        <v>415.9</v>
      </c>
      <c r="D17" s="116">
        <v>13</v>
      </c>
      <c r="E17" s="122">
        <v>406</v>
      </c>
      <c r="F17" s="116">
        <v>8</v>
      </c>
      <c r="G17" s="122">
        <v>10</v>
      </c>
      <c r="H17" s="116">
        <v>17</v>
      </c>
      <c r="I17" s="122">
        <v>76105</v>
      </c>
      <c r="J17" s="122">
        <v>1036</v>
      </c>
    </row>
    <row r="18" spans="1:11" x14ac:dyDescent="0.2">
      <c r="A18" s="7" t="s">
        <v>188</v>
      </c>
      <c r="B18" s="109">
        <v>0.98099999999999998</v>
      </c>
      <c r="C18" s="83">
        <v>309.8</v>
      </c>
      <c r="D18" s="116">
        <v>14</v>
      </c>
      <c r="E18" s="122">
        <v>310</v>
      </c>
      <c r="F18" s="116">
        <v>9</v>
      </c>
      <c r="G18" s="122">
        <v>0</v>
      </c>
      <c r="H18" s="116">
        <v>19</v>
      </c>
      <c r="I18" s="122">
        <v>643974</v>
      </c>
      <c r="J18" s="122">
        <v>16655</v>
      </c>
    </row>
    <row r="19" spans="1:11" ht="13.5" thickBot="1" x14ac:dyDescent="0.25">
      <c r="A19" s="8" t="s">
        <v>92</v>
      </c>
      <c r="B19" s="110">
        <v>0.96699999999999997</v>
      </c>
      <c r="C19" s="84">
        <v>165.2</v>
      </c>
      <c r="D19" s="117">
        <v>15</v>
      </c>
      <c r="E19" s="123">
        <v>165</v>
      </c>
      <c r="F19" s="117">
        <v>10</v>
      </c>
      <c r="G19" s="123">
        <v>0</v>
      </c>
      <c r="H19" s="117">
        <v>19</v>
      </c>
      <c r="I19" s="123">
        <v>949358</v>
      </c>
      <c r="J19" s="123">
        <v>5056</v>
      </c>
    </row>
    <row r="20" spans="1:11" x14ac:dyDescent="0.2">
      <c r="A20" s="9" t="s">
        <v>210</v>
      </c>
      <c r="B20" s="108">
        <v>0.98599999999999999</v>
      </c>
      <c r="C20" s="82">
        <v>163.4</v>
      </c>
      <c r="D20" s="115">
        <v>16</v>
      </c>
      <c r="E20" s="121">
        <v>163</v>
      </c>
      <c r="F20" s="115">
        <v>11</v>
      </c>
      <c r="G20" s="121">
        <v>0</v>
      </c>
      <c r="H20" s="115">
        <v>19</v>
      </c>
      <c r="I20" s="121">
        <v>1098248</v>
      </c>
      <c r="J20" s="121">
        <v>11546</v>
      </c>
    </row>
    <row r="21" spans="1:11" x14ac:dyDescent="0.2">
      <c r="A21" s="7" t="s">
        <v>77</v>
      </c>
      <c r="B21" s="109">
        <v>0.92500000000000004</v>
      </c>
      <c r="C21" s="83">
        <v>93.3</v>
      </c>
      <c r="D21" s="116">
        <v>17</v>
      </c>
      <c r="E21" s="122">
        <v>0</v>
      </c>
      <c r="F21" s="116">
        <v>17</v>
      </c>
      <c r="G21" s="122">
        <v>93</v>
      </c>
      <c r="H21" s="116">
        <v>10</v>
      </c>
      <c r="I21" s="122">
        <v>27834</v>
      </c>
      <c r="J21" s="122">
        <v>1238</v>
      </c>
    </row>
    <row r="22" spans="1:11" ht="14.25" x14ac:dyDescent="0.2">
      <c r="A22" s="134" t="s">
        <v>247</v>
      </c>
      <c r="B22" s="128" t="s">
        <v>456</v>
      </c>
      <c r="C22" s="83">
        <v>87.9</v>
      </c>
      <c r="D22" s="116">
        <v>18</v>
      </c>
      <c r="E22" s="122">
        <v>88</v>
      </c>
      <c r="F22" s="116">
        <v>13</v>
      </c>
      <c r="G22" s="122">
        <v>0</v>
      </c>
      <c r="H22" s="116">
        <v>19</v>
      </c>
      <c r="I22" s="122">
        <v>2257</v>
      </c>
      <c r="J22" s="122">
        <v>9</v>
      </c>
      <c r="K22" s="100"/>
    </row>
    <row r="23" spans="1:11" x14ac:dyDescent="0.2">
      <c r="A23" s="134" t="s">
        <v>57</v>
      </c>
      <c r="B23" s="109">
        <v>1</v>
      </c>
      <c r="C23" s="83">
        <v>87.4</v>
      </c>
      <c r="D23" s="116">
        <v>19</v>
      </c>
      <c r="E23" s="122">
        <v>87</v>
      </c>
      <c r="F23" s="116">
        <v>14</v>
      </c>
      <c r="G23" s="122">
        <v>0</v>
      </c>
      <c r="H23" s="116">
        <v>19</v>
      </c>
      <c r="I23" s="122">
        <v>4742042</v>
      </c>
      <c r="J23" s="122">
        <v>372583</v>
      </c>
    </row>
    <row r="24" spans="1:11" ht="13.5" thickBot="1" x14ac:dyDescent="0.25">
      <c r="A24" s="135" t="s">
        <v>132</v>
      </c>
      <c r="B24" s="110">
        <v>0</v>
      </c>
      <c r="C24" s="84">
        <v>35.299999999999997</v>
      </c>
      <c r="D24" s="117">
        <v>20</v>
      </c>
      <c r="E24" s="123">
        <v>0</v>
      </c>
      <c r="F24" s="117">
        <v>17</v>
      </c>
      <c r="G24" s="123">
        <v>35</v>
      </c>
      <c r="H24" s="117">
        <v>13</v>
      </c>
      <c r="I24" s="123">
        <v>154</v>
      </c>
      <c r="J24" s="123">
        <v>35</v>
      </c>
    </row>
    <row r="25" spans="1:11" x14ac:dyDescent="0.2">
      <c r="A25" s="136" t="s">
        <v>148</v>
      </c>
      <c r="B25" s="108">
        <v>0.996</v>
      </c>
      <c r="C25" s="82">
        <v>29</v>
      </c>
      <c r="D25" s="115">
        <v>21</v>
      </c>
      <c r="E25" s="121">
        <v>0</v>
      </c>
      <c r="F25" s="115">
        <v>16</v>
      </c>
      <c r="G25" s="121">
        <v>29</v>
      </c>
      <c r="H25" s="115">
        <v>14</v>
      </c>
      <c r="I25" s="121">
        <v>18921</v>
      </c>
      <c r="J25" s="121">
        <v>8249</v>
      </c>
    </row>
    <row r="26" spans="1:11" x14ac:dyDescent="0.2">
      <c r="A26" s="134" t="s">
        <v>300</v>
      </c>
      <c r="B26" s="109">
        <v>0.997</v>
      </c>
      <c r="C26" s="83">
        <v>16.399999999999999</v>
      </c>
      <c r="D26" s="116">
        <v>22</v>
      </c>
      <c r="E26" s="122">
        <v>16</v>
      </c>
      <c r="F26" s="116">
        <v>15</v>
      </c>
      <c r="G26" s="122">
        <v>0</v>
      </c>
      <c r="H26" s="116">
        <v>19</v>
      </c>
      <c r="I26" s="122">
        <v>1083627</v>
      </c>
      <c r="J26" s="122">
        <v>5121</v>
      </c>
    </row>
    <row r="27" spans="1:11" x14ac:dyDescent="0.2">
      <c r="A27" s="134" t="s">
        <v>107</v>
      </c>
      <c r="B27" s="109">
        <v>0.84099999999999997</v>
      </c>
      <c r="C27" s="83">
        <v>11.8</v>
      </c>
      <c r="D27" s="116">
        <v>23</v>
      </c>
      <c r="E27" s="122">
        <v>0</v>
      </c>
      <c r="F27" s="116">
        <v>17</v>
      </c>
      <c r="G27" s="122">
        <v>12</v>
      </c>
      <c r="H27" s="116">
        <v>15</v>
      </c>
      <c r="I27" s="122">
        <v>11145</v>
      </c>
      <c r="J27" s="122">
        <v>74</v>
      </c>
    </row>
    <row r="28" spans="1:11" x14ac:dyDescent="0.2">
      <c r="A28" s="134" t="s">
        <v>315</v>
      </c>
      <c r="B28" s="109">
        <v>0.98699999999999999</v>
      </c>
      <c r="C28" s="83">
        <v>10.7</v>
      </c>
      <c r="D28" s="116">
        <v>24</v>
      </c>
      <c r="E28" s="122">
        <v>0</v>
      </c>
      <c r="F28" s="116">
        <v>17</v>
      </c>
      <c r="G28" s="122">
        <v>11</v>
      </c>
      <c r="H28" s="116">
        <v>16</v>
      </c>
      <c r="I28" s="122">
        <v>11879</v>
      </c>
      <c r="J28" s="122">
        <v>799</v>
      </c>
    </row>
    <row r="29" spans="1:11" ht="13.5" thickBot="1" x14ac:dyDescent="0.25">
      <c r="A29" s="135" t="s">
        <v>354</v>
      </c>
      <c r="B29" s="110">
        <v>0.89700000000000002</v>
      </c>
      <c r="C29" s="84">
        <v>0.4</v>
      </c>
      <c r="D29" s="117">
        <v>25</v>
      </c>
      <c r="E29" s="123">
        <v>0</v>
      </c>
      <c r="F29" s="117">
        <v>17</v>
      </c>
      <c r="G29" s="123">
        <v>0</v>
      </c>
      <c r="H29" s="117">
        <v>18</v>
      </c>
      <c r="I29" s="123">
        <v>5907</v>
      </c>
      <c r="J29" s="123">
        <v>4</v>
      </c>
    </row>
    <row r="30" spans="1:11" x14ac:dyDescent="0.2">
      <c r="A30" s="9" t="s">
        <v>447</v>
      </c>
      <c r="B30" s="108">
        <v>1</v>
      </c>
      <c r="C30" s="82">
        <v>0</v>
      </c>
      <c r="D30" s="115">
        <v>26</v>
      </c>
      <c r="E30" s="121">
        <v>0</v>
      </c>
      <c r="F30" s="115">
        <v>17</v>
      </c>
      <c r="G30" s="121">
        <v>0</v>
      </c>
      <c r="H30" s="115">
        <v>19</v>
      </c>
      <c r="I30" s="121">
        <v>6452</v>
      </c>
      <c r="J30" s="121">
        <v>110</v>
      </c>
    </row>
    <row r="31" spans="1:11" x14ac:dyDescent="0.2">
      <c r="A31" s="7" t="s">
        <v>182</v>
      </c>
      <c r="B31" s="109">
        <v>0</v>
      </c>
      <c r="C31" s="83">
        <v>0</v>
      </c>
      <c r="D31" s="116">
        <v>26</v>
      </c>
      <c r="E31" s="122">
        <v>0</v>
      </c>
      <c r="F31" s="116">
        <v>17</v>
      </c>
      <c r="G31" s="122">
        <v>0</v>
      </c>
      <c r="H31" s="116">
        <v>19</v>
      </c>
      <c r="I31" s="122">
        <v>0</v>
      </c>
      <c r="J31" s="122">
        <v>0</v>
      </c>
    </row>
    <row r="32" spans="1:11" x14ac:dyDescent="0.2">
      <c r="A32" s="7" t="s">
        <v>79</v>
      </c>
      <c r="B32" s="109">
        <v>1</v>
      </c>
      <c r="C32" s="83">
        <v>0</v>
      </c>
      <c r="D32" s="116">
        <v>26</v>
      </c>
      <c r="E32" s="122">
        <v>0</v>
      </c>
      <c r="F32" s="116">
        <v>17</v>
      </c>
      <c r="G32" s="122">
        <v>0</v>
      </c>
      <c r="H32" s="116">
        <v>19</v>
      </c>
      <c r="I32" s="122">
        <v>4</v>
      </c>
      <c r="J32" s="122">
        <v>0</v>
      </c>
    </row>
    <row r="33" spans="1:10" x14ac:dyDescent="0.2">
      <c r="A33" s="7" t="s">
        <v>419</v>
      </c>
      <c r="B33" s="109">
        <v>1</v>
      </c>
      <c r="C33" s="83">
        <v>0</v>
      </c>
      <c r="D33" s="116">
        <v>26</v>
      </c>
      <c r="E33" s="122">
        <v>0</v>
      </c>
      <c r="F33" s="116">
        <v>17</v>
      </c>
      <c r="G33" s="122">
        <v>0</v>
      </c>
      <c r="H33" s="116">
        <v>19</v>
      </c>
      <c r="I33" s="122">
        <v>17385</v>
      </c>
      <c r="J33" s="122">
        <v>255</v>
      </c>
    </row>
    <row r="34" spans="1:10" ht="13.5" thickBot="1" x14ac:dyDescent="0.25">
      <c r="A34" s="8" t="s">
        <v>273</v>
      </c>
      <c r="B34" s="110">
        <v>0</v>
      </c>
      <c r="C34" s="84">
        <v>0</v>
      </c>
      <c r="D34" s="117">
        <v>26</v>
      </c>
      <c r="E34" s="123">
        <v>0</v>
      </c>
      <c r="F34" s="117">
        <v>17</v>
      </c>
      <c r="G34" s="123">
        <v>0</v>
      </c>
      <c r="H34" s="117">
        <v>19</v>
      </c>
      <c r="I34" s="123">
        <v>0</v>
      </c>
      <c r="J34" s="123">
        <v>0</v>
      </c>
    </row>
    <row r="35" spans="1:10" ht="13.5" thickBot="1" x14ac:dyDescent="0.25">
      <c r="A35" s="9" t="s">
        <v>248</v>
      </c>
      <c r="B35" s="108">
        <v>0</v>
      </c>
      <c r="C35" s="82">
        <v>0</v>
      </c>
      <c r="D35" s="115">
        <v>26</v>
      </c>
      <c r="E35" s="121">
        <v>0</v>
      </c>
      <c r="F35" s="115">
        <v>17</v>
      </c>
      <c r="G35" s="121">
        <v>0</v>
      </c>
      <c r="H35" s="115">
        <v>19</v>
      </c>
      <c r="I35" s="121">
        <v>0</v>
      </c>
      <c r="J35" s="121">
        <v>0</v>
      </c>
    </row>
    <row r="36" spans="1:10" x14ac:dyDescent="0.2">
      <c r="A36" s="9"/>
      <c r="B36" s="108"/>
      <c r="C36" s="15"/>
      <c r="D36" s="115"/>
      <c r="E36" s="124"/>
      <c r="F36" s="115"/>
      <c r="G36" s="124"/>
      <c r="H36" s="115"/>
      <c r="I36" s="124"/>
      <c r="J36" s="124"/>
    </row>
    <row r="37" spans="1:10" x14ac:dyDescent="0.2">
      <c r="A37" s="17" t="s">
        <v>12</v>
      </c>
      <c r="B37" s="111">
        <f>(J37-C37)/J37</f>
        <v>0.97443733016890055</v>
      </c>
      <c r="C37" s="85">
        <f>SUM(C5:C35)</f>
        <v>57817.80000000001</v>
      </c>
      <c r="D37" s="118"/>
      <c r="E37" s="118">
        <f>SUM(E5:E35)</f>
        <v>11577</v>
      </c>
      <c r="F37" s="118"/>
      <c r="G37" s="118">
        <f>SUM(G5:G35)</f>
        <v>46240</v>
      </c>
      <c r="H37" s="118"/>
      <c r="I37" s="118">
        <f>SUM(I5:I35)</f>
        <v>64056201</v>
      </c>
      <c r="J37" s="118">
        <f>SUM(J5:J35)</f>
        <v>2261806</v>
      </c>
    </row>
    <row r="38" spans="1:10" ht="13.5" thickBot="1" x14ac:dyDescent="0.25">
      <c r="A38" s="10"/>
      <c r="B38" s="112"/>
      <c r="C38" s="12"/>
      <c r="D38" s="112"/>
      <c r="E38" s="112"/>
      <c r="F38" s="112"/>
      <c r="G38" s="112"/>
      <c r="H38" s="112"/>
      <c r="I38" s="112"/>
      <c r="J38" s="112"/>
    </row>
    <row r="40" spans="1:10" s="133" customFormat="1" x14ac:dyDescent="0.2">
      <c r="A40" s="130"/>
      <c r="B40" s="131"/>
      <c r="C40" s="132"/>
      <c r="D40" s="131"/>
      <c r="E40" s="131"/>
      <c r="F40" s="131"/>
      <c r="G40" s="131"/>
      <c r="H40" s="131"/>
      <c r="I40" s="131"/>
      <c r="J40" s="131"/>
    </row>
    <row r="41" spans="1:10" x14ac:dyDescent="0.2">
      <c r="C41"/>
    </row>
  </sheetData>
  <phoneticPr fontId="3" type="noConversion"/>
  <pageMargins left="0.75" right="0.75" top="1" bottom="1" header="0.5" footer="0.5"/>
  <pageSetup scale="95" firstPageNumber="41" orientation="landscape" useFirstPageNumber="1" r:id="rId1"/>
  <headerFooter alignWithMargins="0">
    <oddFooter>&amp;L&amp;X1&amp;X Caution is required when comparing with last year’s report due to mergers, acquisitions, and divestments.&amp;RAER ST60B-2019  • 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1"/>
  <sheetViews>
    <sheetView zoomScaleNormal="100" zoomScaleSheetLayoutView="100" workbookViewId="0">
      <selection activeCell="A8" sqref="A8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3" customWidth="1"/>
    <col min="4" max="4" width="11.140625" style="113" customWidth="1"/>
    <col min="5" max="5" width="11.140625" style="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3" customWidth="1"/>
  </cols>
  <sheetData>
    <row r="1" spans="1:254" ht="14.25" x14ac:dyDescent="0.2">
      <c r="A1" s="1" t="s">
        <v>35</v>
      </c>
      <c r="B1" s="107"/>
      <c r="C1" s="11"/>
      <c r="D1" s="107"/>
      <c r="E1" s="11"/>
      <c r="F1" s="107"/>
      <c r="G1" s="2"/>
      <c r="H1" s="119"/>
      <c r="I1" s="2"/>
      <c r="J1" s="16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23</v>
      </c>
      <c r="B2" s="107"/>
      <c r="C2" s="11"/>
      <c r="D2" s="107"/>
      <c r="E2" s="11"/>
      <c r="F2" s="107"/>
      <c r="G2" s="120"/>
      <c r="H2" s="114"/>
      <c r="I2" s="120"/>
      <c r="J2" s="14"/>
    </row>
    <row r="3" spans="1:254" s="5" customFormat="1" ht="13.5" thickBot="1" x14ac:dyDescent="0.25">
      <c r="A3" s="5" t="s">
        <v>31</v>
      </c>
      <c r="B3" s="60"/>
      <c r="C3" s="14"/>
      <c r="D3" s="114"/>
      <c r="E3" s="14"/>
      <c r="F3" s="114"/>
      <c r="G3" s="120"/>
      <c r="H3" s="114"/>
      <c r="I3" s="120"/>
      <c r="J3" s="14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61</v>
      </c>
      <c r="B5" s="108">
        <v>0.98699999999999999</v>
      </c>
      <c r="C5" s="82">
        <v>3204.4</v>
      </c>
      <c r="D5" s="115">
        <v>1</v>
      </c>
      <c r="E5" s="82">
        <v>2595</v>
      </c>
      <c r="F5" s="115">
        <v>1</v>
      </c>
      <c r="G5" s="121">
        <v>610</v>
      </c>
      <c r="H5" s="115">
        <v>8</v>
      </c>
      <c r="I5" s="121">
        <v>450609</v>
      </c>
      <c r="J5" s="82">
        <v>247827</v>
      </c>
    </row>
    <row r="6" spans="1:254" x14ac:dyDescent="0.2">
      <c r="A6" s="7" t="s">
        <v>52</v>
      </c>
      <c r="B6" s="109">
        <v>0.98299999999999998</v>
      </c>
      <c r="C6" s="83">
        <v>2592.9</v>
      </c>
      <c r="D6" s="116">
        <v>2</v>
      </c>
      <c r="E6" s="83">
        <v>721</v>
      </c>
      <c r="F6" s="116">
        <v>8</v>
      </c>
      <c r="G6" s="122">
        <v>1872</v>
      </c>
      <c r="H6" s="116">
        <v>1</v>
      </c>
      <c r="I6" s="122">
        <v>389218</v>
      </c>
      <c r="J6" s="83">
        <v>153977</v>
      </c>
    </row>
    <row r="7" spans="1:254" x14ac:dyDescent="0.2">
      <c r="A7" s="7" t="s">
        <v>48</v>
      </c>
      <c r="B7" s="109">
        <v>0.98699999999999999</v>
      </c>
      <c r="C7" s="83">
        <v>2255.8000000000002</v>
      </c>
      <c r="D7" s="116">
        <v>3</v>
      </c>
      <c r="E7" s="83">
        <v>1279</v>
      </c>
      <c r="F7" s="116">
        <v>3</v>
      </c>
      <c r="G7" s="122">
        <v>977</v>
      </c>
      <c r="H7" s="116">
        <v>2</v>
      </c>
      <c r="I7" s="122">
        <v>326646</v>
      </c>
      <c r="J7" s="83">
        <v>167612</v>
      </c>
    </row>
    <row r="8" spans="1:254" x14ac:dyDescent="0.2">
      <c r="A8" s="7" t="s">
        <v>81</v>
      </c>
      <c r="B8" s="109">
        <v>0.97599999999999998</v>
      </c>
      <c r="C8" s="83">
        <v>2069.6999999999998</v>
      </c>
      <c r="D8" s="116">
        <v>4</v>
      </c>
      <c r="E8" s="83">
        <v>1276</v>
      </c>
      <c r="F8" s="116">
        <v>4</v>
      </c>
      <c r="G8" s="122">
        <v>793</v>
      </c>
      <c r="H8" s="116">
        <v>6</v>
      </c>
      <c r="I8" s="122">
        <v>90860</v>
      </c>
      <c r="J8" s="83">
        <v>86072</v>
      </c>
    </row>
    <row r="9" spans="1:254" ht="13.5" thickBot="1" x14ac:dyDescent="0.25">
      <c r="A9" s="8" t="s">
        <v>80</v>
      </c>
      <c r="B9" s="110">
        <v>0.56399999999999995</v>
      </c>
      <c r="C9" s="84">
        <v>1831.6</v>
      </c>
      <c r="D9" s="117">
        <v>5</v>
      </c>
      <c r="E9" s="84">
        <v>1832</v>
      </c>
      <c r="F9" s="117">
        <v>2</v>
      </c>
      <c r="G9" s="123">
        <v>0</v>
      </c>
      <c r="H9" s="117">
        <v>53</v>
      </c>
      <c r="I9" s="123">
        <v>11451</v>
      </c>
      <c r="J9" s="84">
        <v>4203</v>
      </c>
    </row>
    <row r="10" spans="1:254" x14ac:dyDescent="0.2">
      <c r="A10" s="9" t="s">
        <v>64</v>
      </c>
      <c r="B10" s="108">
        <v>0.99199999999999999</v>
      </c>
      <c r="C10" s="82">
        <v>1646</v>
      </c>
      <c r="D10" s="115">
        <v>6</v>
      </c>
      <c r="E10" s="82">
        <v>972</v>
      </c>
      <c r="F10" s="115">
        <v>7</v>
      </c>
      <c r="G10" s="121">
        <v>674</v>
      </c>
      <c r="H10" s="115">
        <v>7</v>
      </c>
      <c r="I10" s="121">
        <v>292902</v>
      </c>
      <c r="J10" s="82">
        <v>218516</v>
      </c>
    </row>
    <row r="11" spans="1:254" x14ac:dyDescent="0.2">
      <c r="A11" s="7" t="s">
        <v>46</v>
      </c>
      <c r="B11" s="109">
        <v>0.98899999999999999</v>
      </c>
      <c r="C11" s="83">
        <v>1478.9</v>
      </c>
      <c r="D11" s="116">
        <v>7</v>
      </c>
      <c r="E11" s="83">
        <v>676</v>
      </c>
      <c r="F11" s="116">
        <v>9</v>
      </c>
      <c r="G11" s="122">
        <v>803</v>
      </c>
      <c r="H11" s="116">
        <v>5</v>
      </c>
      <c r="I11" s="122">
        <v>459832</v>
      </c>
      <c r="J11" s="83">
        <v>135048</v>
      </c>
    </row>
    <row r="12" spans="1:254" x14ac:dyDescent="0.2">
      <c r="A12" s="7" t="s">
        <v>71</v>
      </c>
      <c r="B12" s="109">
        <v>0.93899999999999995</v>
      </c>
      <c r="C12" s="83">
        <v>1401.8</v>
      </c>
      <c r="D12" s="116">
        <v>8</v>
      </c>
      <c r="E12" s="83">
        <v>483</v>
      </c>
      <c r="F12" s="116">
        <v>11</v>
      </c>
      <c r="G12" s="122">
        <v>919</v>
      </c>
      <c r="H12" s="116">
        <v>3</v>
      </c>
      <c r="I12" s="122">
        <v>56506</v>
      </c>
      <c r="J12" s="83">
        <v>23049</v>
      </c>
    </row>
    <row r="13" spans="1:254" x14ac:dyDescent="0.2">
      <c r="A13" s="7" t="s">
        <v>75</v>
      </c>
      <c r="B13" s="109">
        <v>0.99</v>
      </c>
      <c r="C13" s="83">
        <v>1291.9000000000001</v>
      </c>
      <c r="D13" s="116">
        <v>9</v>
      </c>
      <c r="E13" s="83">
        <v>465</v>
      </c>
      <c r="F13" s="116">
        <v>13</v>
      </c>
      <c r="G13" s="122">
        <v>827</v>
      </c>
      <c r="H13" s="116">
        <v>4</v>
      </c>
      <c r="I13" s="122">
        <v>60825</v>
      </c>
      <c r="J13" s="83">
        <v>133432</v>
      </c>
    </row>
    <row r="14" spans="1:254" ht="13.5" thickBot="1" x14ac:dyDescent="0.25">
      <c r="A14" s="8" t="s">
        <v>123</v>
      </c>
      <c r="B14" s="110">
        <v>0</v>
      </c>
      <c r="C14" s="84">
        <v>1246.9000000000001</v>
      </c>
      <c r="D14" s="117">
        <v>10</v>
      </c>
      <c r="E14" s="84">
        <v>1247</v>
      </c>
      <c r="F14" s="117">
        <v>5</v>
      </c>
      <c r="G14" s="123">
        <v>0</v>
      </c>
      <c r="H14" s="117">
        <v>53</v>
      </c>
      <c r="I14" s="123">
        <v>2600</v>
      </c>
      <c r="J14" s="84">
        <v>1247</v>
      </c>
    </row>
    <row r="15" spans="1:254" x14ac:dyDescent="0.2">
      <c r="A15" s="9" t="s">
        <v>58</v>
      </c>
      <c r="B15" s="108">
        <v>0.91</v>
      </c>
      <c r="C15" s="82">
        <v>1216.5</v>
      </c>
      <c r="D15" s="115">
        <v>11</v>
      </c>
      <c r="E15" s="82">
        <v>1205</v>
      </c>
      <c r="F15" s="115">
        <v>6</v>
      </c>
      <c r="G15" s="121">
        <v>11</v>
      </c>
      <c r="H15" s="115">
        <v>34</v>
      </c>
      <c r="I15" s="121">
        <v>27986</v>
      </c>
      <c r="J15" s="82">
        <v>13442</v>
      </c>
    </row>
    <row r="16" spans="1:254" x14ac:dyDescent="0.2">
      <c r="A16" s="7" t="s">
        <v>127</v>
      </c>
      <c r="B16" s="109">
        <v>0.98599999999999999</v>
      </c>
      <c r="C16" s="83">
        <v>1024.7</v>
      </c>
      <c r="D16" s="116">
        <v>12</v>
      </c>
      <c r="E16" s="83">
        <v>478</v>
      </c>
      <c r="F16" s="116">
        <v>12</v>
      </c>
      <c r="G16" s="122">
        <v>546</v>
      </c>
      <c r="H16" s="116">
        <v>9</v>
      </c>
      <c r="I16" s="122">
        <v>186181</v>
      </c>
      <c r="J16" s="83">
        <v>73749</v>
      </c>
    </row>
    <row r="17" spans="1:10" x14ac:dyDescent="0.2">
      <c r="A17" s="7" t="s">
        <v>44</v>
      </c>
      <c r="B17" s="109">
        <v>0.99199999999999999</v>
      </c>
      <c r="C17" s="83">
        <v>820.5</v>
      </c>
      <c r="D17" s="116">
        <v>13</v>
      </c>
      <c r="E17" s="83">
        <v>485</v>
      </c>
      <c r="F17" s="116">
        <v>10</v>
      </c>
      <c r="G17" s="122">
        <v>336</v>
      </c>
      <c r="H17" s="116">
        <v>12</v>
      </c>
      <c r="I17" s="122">
        <v>48249</v>
      </c>
      <c r="J17" s="83">
        <v>99469</v>
      </c>
    </row>
    <row r="18" spans="1:10" x14ac:dyDescent="0.2">
      <c r="A18" s="7" t="s">
        <v>140</v>
      </c>
      <c r="B18" s="109">
        <v>0.995</v>
      </c>
      <c r="C18" s="83">
        <v>652.70000000000005</v>
      </c>
      <c r="D18" s="116">
        <v>14</v>
      </c>
      <c r="E18" s="83">
        <v>161</v>
      </c>
      <c r="F18" s="116">
        <v>23</v>
      </c>
      <c r="G18" s="122">
        <v>492</v>
      </c>
      <c r="H18" s="116">
        <v>10</v>
      </c>
      <c r="I18" s="122">
        <v>191140</v>
      </c>
      <c r="J18" s="83">
        <v>127116</v>
      </c>
    </row>
    <row r="19" spans="1:10" ht="13.5" thickBot="1" x14ac:dyDescent="0.25">
      <c r="A19" s="8" t="s">
        <v>141</v>
      </c>
      <c r="B19" s="110">
        <v>0.99099999999999999</v>
      </c>
      <c r="C19" s="84">
        <v>517.79999999999995</v>
      </c>
      <c r="D19" s="117">
        <v>15</v>
      </c>
      <c r="E19" s="84">
        <v>119</v>
      </c>
      <c r="F19" s="117">
        <v>25</v>
      </c>
      <c r="G19" s="123">
        <v>399</v>
      </c>
      <c r="H19" s="117">
        <v>11</v>
      </c>
      <c r="I19" s="123">
        <v>111857</v>
      </c>
      <c r="J19" s="84">
        <v>60246</v>
      </c>
    </row>
    <row r="20" spans="1:10" x14ac:dyDescent="0.2">
      <c r="A20" s="9" t="s">
        <v>160</v>
      </c>
      <c r="B20" s="108">
        <v>0.995</v>
      </c>
      <c r="C20" s="82">
        <v>482.8</v>
      </c>
      <c r="D20" s="115">
        <v>16</v>
      </c>
      <c r="E20" s="82">
        <v>432</v>
      </c>
      <c r="F20" s="115">
        <v>14</v>
      </c>
      <c r="G20" s="121">
        <v>51</v>
      </c>
      <c r="H20" s="115">
        <v>25</v>
      </c>
      <c r="I20" s="121">
        <v>34241</v>
      </c>
      <c r="J20" s="82">
        <v>95390</v>
      </c>
    </row>
    <row r="21" spans="1:10" x14ac:dyDescent="0.2">
      <c r="A21" s="7" t="s">
        <v>167</v>
      </c>
      <c r="B21" s="109">
        <v>0.998</v>
      </c>
      <c r="C21" s="83">
        <v>441.3</v>
      </c>
      <c r="D21" s="116">
        <v>17</v>
      </c>
      <c r="E21" s="83">
        <v>324</v>
      </c>
      <c r="F21" s="116">
        <v>16</v>
      </c>
      <c r="G21" s="122">
        <v>117</v>
      </c>
      <c r="H21" s="116">
        <v>16</v>
      </c>
      <c r="I21" s="122">
        <v>173960</v>
      </c>
      <c r="J21" s="83">
        <v>177544</v>
      </c>
    </row>
    <row r="22" spans="1:10" x14ac:dyDescent="0.2">
      <c r="A22" s="7" t="s">
        <v>54</v>
      </c>
      <c r="B22" s="109">
        <v>0.998</v>
      </c>
      <c r="C22" s="83">
        <v>431.8</v>
      </c>
      <c r="D22" s="116">
        <v>18</v>
      </c>
      <c r="E22" s="83">
        <v>304</v>
      </c>
      <c r="F22" s="116">
        <v>17</v>
      </c>
      <c r="G22" s="122">
        <v>128</v>
      </c>
      <c r="H22" s="116">
        <v>15</v>
      </c>
      <c r="I22" s="122">
        <v>106316</v>
      </c>
      <c r="J22" s="83">
        <v>177013</v>
      </c>
    </row>
    <row r="23" spans="1:10" x14ac:dyDescent="0.2">
      <c r="A23" s="7" t="s">
        <v>173</v>
      </c>
      <c r="B23" s="109">
        <v>0.28599999999999998</v>
      </c>
      <c r="C23" s="83">
        <v>396.7</v>
      </c>
      <c r="D23" s="116">
        <v>19</v>
      </c>
      <c r="E23" s="83">
        <v>397</v>
      </c>
      <c r="F23" s="116">
        <v>15</v>
      </c>
      <c r="G23" s="122">
        <v>0</v>
      </c>
      <c r="H23" s="116">
        <v>53</v>
      </c>
      <c r="I23" s="122">
        <v>7319</v>
      </c>
      <c r="J23" s="83">
        <v>556</v>
      </c>
    </row>
    <row r="24" spans="1:10" ht="13.5" thickBot="1" x14ac:dyDescent="0.25">
      <c r="A24" s="8" t="s">
        <v>66</v>
      </c>
      <c r="B24" s="110">
        <v>0.99199999999999999</v>
      </c>
      <c r="C24" s="84">
        <v>323.2</v>
      </c>
      <c r="D24" s="117">
        <v>20</v>
      </c>
      <c r="E24" s="84">
        <v>59</v>
      </c>
      <c r="F24" s="117">
        <v>34</v>
      </c>
      <c r="G24" s="123">
        <v>264</v>
      </c>
      <c r="H24" s="117">
        <v>13</v>
      </c>
      <c r="I24" s="123">
        <v>17304</v>
      </c>
      <c r="J24" s="84">
        <v>39793</v>
      </c>
    </row>
    <row r="25" spans="1:10" x14ac:dyDescent="0.2">
      <c r="A25" s="9" t="s">
        <v>182</v>
      </c>
      <c r="B25" s="108">
        <v>0.996</v>
      </c>
      <c r="C25" s="82">
        <v>286</v>
      </c>
      <c r="D25" s="115">
        <v>21</v>
      </c>
      <c r="E25" s="82">
        <v>190</v>
      </c>
      <c r="F25" s="115">
        <v>21</v>
      </c>
      <c r="G25" s="121">
        <v>96</v>
      </c>
      <c r="H25" s="115">
        <v>19</v>
      </c>
      <c r="I25" s="121">
        <v>12324</v>
      </c>
      <c r="J25" s="82">
        <v>80206</v>
      </c>
    </row>
    <row r="26" spans="1:10" x14ac:dyDescent="0.2">
      <c r="A26" s="7" t="s">
        <v>200</v>
      </c>
      <c r="B26" s="109">
        <v>4.1000000000000002E-2</v>
      </c>
      <c r="C26" s="83">
        <v>237</v>
      </c>
      <c r="D26" s="116">
        <v>22</v>
      </c>
      <c r="E26" s="83">
        <v>237</v>
      </c>
      <c r="F26" s="116">
        <v>18</v>
      </c>
      <c r="G26" s="122">
        <v>0</v>
      </c>
      <c r="H26" s="116">
        <v>53</v>
      </c>
      <c r="I26" s="122">
        <v>472</v>
      </c>
      <c r="J26" s="83">
        <v>247</v>
      </c>
    </row>
    <row r="27" spans="1:10" x14ac:dyDescent="0.2">
      <c r="A27" s="7" t="s">
        <v>89</v>
      </c>
      <c r="B27" s="109">
        <v>0.998</v>
      </c>
      <c r="C27" s="83">
        <v>220.6</v>
      </c>
      <c r="D27" s="116">
        <v>23</v>
      </c>
      <c r="E27" s="83">
        <v>189</v>
      </c>
      <c r="F27" s="116">
        <v>22</v>
      </c>
      <c r="G27" s="122">
        <v>31</v>
      </c>
      <c r="H27" s="116">
        <v>28</v>
      </c>
      <c r="I27" s="122">
        <v>8576</v>
      </c>
      <c r="J27" s="83">
        <v>92155</v>
      </c>
    </row>
    <row r="28" spans="1:10" x14ac:dyDescent="0.2">
      <c r="A28" s="7" t="s">
        <v>82</v>
      </c>
      <c r="B28" s="109">
        <v>0.112</v>
      </c>
      <c r="C28" s="83">
        <v>218.4</v>
      </c>
      <c r="D28" s="116">
        <v>24</v>
      </c>
      <c r="E28" s="83">
        <v>208</v>
      </c>
      <c r="F28" s="116">
        <v>20</v>
      </c>
      <c r="G28" s="122">
        <v>11</v>
      </c>
      <c r="H28" s="116">
        <v>36</v>
      </c>
      <c r="I28" s="122">
        <v>1232</v>
      </c>
      <c r="J28" s="83">
        <v>246</v>
      </c>
    </row>
    <row r="29" spans="1:10" ht="13.5" thickBot="1" x14ac:dyDescent="0.25">
      <c r="A29" s="8" t="s">
        <v>209</v>
      </c>
      <c r="B29" s="110">
        <v>5.2999999999999999E-2</v>
      </c>
      <c r="C29" s="84">
        <v>215.2</v>
      </c>
      <c r="D29" s="117">
        <v>25</v>
      </c>
      <c r="E29" s="84">
        <v>215</v>
      </c>
      <c r="F29" s="117">
        <v>19</v>
      </c>
      <c r="G29" s="123">
        <v>0</v>
      </c>
      <c r="H29" s="117">
        <v>53</v>
      </c>
      <c r="I29" s="123">
        <v>161</v>
      </c>
      <c r="J29" s="84">
        <v>227</v>
      </c>
    </row>
    <row r="30" spans="1:10" x14ac:dyDescent="0.2">
      <c r="A30" s="9" t="s">
        <v>158</v>
      </c>
      <c r="B30" s="108">
        <v>0.86799999999999999</v>
      </c>
      <c r="C30" s="82">
        <v>197.1</v>
      </c>
      <c r="D30" s="115">
        <v>26</v>
      </c>
      <c r="E30" s="82">
        <v>148</v>
      </c>
      <c r="F30" s="115">
        <v>24</v>
      </c>
      <c r="G30" s="121">
        <v>49</v>
      </c>
      <c r="H30" s="115">
        <v>26</v>
      </c>
      <c r="I30" s="121">
        <v>3791</v>
      </c>
      <c r="J30" s="82">
        <v>1493</v>
      </c>
    </row>
    <row r="31" spans="1:10" x14ac:dyDescent="0.2">
      <c r="A31" s="7" t="s">
        <v>216</v>
      </c>
      <c r="B31" s="109">
        <v>0.97199999999999998</v>
      </c>
      <c r="C31" s="83">
        <v>190.7</v>
      </c>
      <c r="D31" s="116">
        <v>27</v>
      </c>
      <c r="E31" s="83">
        <v>117</v>
      </c>
      <c r="F31" s="116">
        <v>26</v>
      </c>
      <c r="G31" s="122">
        <v>74</v>
      </c>
      <c r="H31" s="116">
        <v>21</v>
      </c>
      <c r="I31" s="122">
        <v>29737</v>
      </c>
      <c r="J31" s="83">
        <v>6789</v>
      </c>
    </row>
    <row r="32" spans="1:10" x14ac:dyDescent="0.2">
      <c r="A32" s="7" t="s">
        <v>217</v>
      </c>
      <c r="B32" s="109">
        <v>0.997</v>
      </c>
      <c r="C32" s="83">
        <v>188.8</v>
      </c>
      <c r="D32" s="116">
        <v>28</v>
      </c>
      <c r="E32" s="83">
        <v>15</v>
      </c>
      <c r="F32" s="116">
        <v>36</v>
      </c>
      <c r="G32" s="122">
        <v>174</v>
      </c>
      <c r="H32" s="116">
        <v>14</v>
      </c>
      <c r="I32" s="122">
        <v>30470</v>
      </c>
      <c r="J32" s="83">
        <v>70967</v>
      </c>
    </row>
    <row r="33" spans="1:10" x14ac:dyDescent="0.2">
      <c r="A33" s="7" t="s">
        <v>137</v>
      </c>
      <c r="B33" s="109">
        <v>0.996</v>
      </c>
      <c r="C33" s="83">
        <v>113.7</v>
      </c>
      <c r="D33" s="116">
        <v>29</v>
      </c>
      <c r="E33" s="83">
        <v>3</v>
      </c>
      <c r="F33" s="116">
        <v>40</v>
      </c>
      <c r="G33" s="122">
        <v>111</v>
      </c>
      <c r="H33" s="116">
        <v>18</v>
      </c>
      <c r="I33" s="122">
        <v>12541</v>
      </c>
      <c r="J33" s="83">
        <v>29952</v>
      </c>
    </row>
    <row r="34" spans="1:10" ht="13.5" thickBot="1" x14ac:dyDescent="0.25">
      <c r="A34" s="8" t="s">
        <v>240</v>
      </c>
      <c r="B34" s="110">
        <v>0.999</v>
      </c>
      <c r="C34" s="84">
        <v>112.5</v>
      </c>
      <c r="D34" s="117">
        <v>30</v>
      </c>
      <c r="E34" s="84">
        <v>0</v>
      </c>
      <c r="F34" s="117">
        <v>43</v>
      </c>
      <c r="G34" s="123">
        <v>113</v>
      </c>
      <c r="H34" s="117">
        <v>17</v>
      </c>
      <c r="I34" s="123">
        <v>3815</v>
      </c>
      <c r="J34" s="84">
        <v>87717</v>
      </c>
    </row>
    <row r="35" spans="1:10" x14ac:dyDescent="0.2">
      <c r="A35" s="9" t="s">
        <v>242</v>
      </c>
      <c r="B35" s="108">
        <v>0.23499999999999999</v>
      </c>
      <c r="C35" s="82">
        <v>108.9</v>
      </c>
      <c r="D35" s="115">
        <v>31</v>
      </c>
      <c r="E35" s="82">
        <v>109</v>
      </c>
      <c r="F35" s="115">
        <v>27</v>
      </c>
      <c r="G35" s="121">
        <v>0</v>
      </c>
      <c r="H35" s="115">
        <v>53</v>
      </c>
      <c r="I35" s="121">
        <v>1108</v>
      </c>
      <c r="J35" s="82">
        <v>142</v>
      </c>
    </row>
    <row r="36" spans="1:10" x14ac:dyDescent="0.2">
      <c r="A36" s="7" t="s">
        <v>86</v>
      </c>
      <c r="B36" s="109">
        <v>0.98499999999999999</v>
      </c>
      <c r="C36" s="83">
        <v>101.5</v>
      </c>
      <c r="D36" s="116">
        <v>32</v>
      </c>
      <c r="E36" s="83">
        <v>101</v>
      </c>
      <c r="F36" s="116">
        <v>28</v>
      </c>
      <c r="G36" s="122">
        <v>0</v>
      </c>
      <c r="H36" s="116">
        <v>51</v>
      </c>
      <c r="I36" s="122">
        <v>5214</v>
      </c>
      <c r="J36" s="83">
        <v>6949</v>
      </c>
    </row>
    <row r="37" spans="1:10" x14ac:dyDescent="0.2">
      <c r="A37" s="7" t="s">
        <v>204</v>
      </c>
      <c r="B37" s="109">
        <v>0.999</v>
      </c>
      <c r="C37" s="83">
        <v>96.1</v>
      </c>
      <c r="D37" s="116">
        <v>33</v>
      </c>
      <c r="E37" s="83">
        <v>96</v>
      </c>
      <c r="F37" s="116">
        <v>29</v>
      </c>
      <c r="G37" s="122">
        <v>0</v>
      </c>
      <c r="H37" s="116">
        <v>53</v>
      </c>
      <c r="I37" s="122">
        <v>39974</v>
      </c>
      <c r="J37" s="83">
        <v>114323</v>
      </c>
    </row>
    <row r="38" spans="1:10" x14ac:dyDescent="0.2">
      <c r="A38" s="7" t="s">
        <v>122</v>
      </c>
      <c r="B38" s="109">
        <v>0.99399999999999999</v>
      </c>
      <c r="C38" s="83">
        <v>83.6</v>
      </c>
      <c r="D38" s="116">
        <v>34</v>
      </c>
      <c r="E38" s="83">
        <v>0</v>
      </c>
      <c r="F38" s="116">
        <v>43</v>
      </c>
      <c r="G38" s="122">
        <v>84</v>
      </c>
      <c r="H38" s="116">
        <v>20</v>
      </c>
      <c r="I38" s="122">
        <v>8155</v>
      </c>
      <c r="J38" s="83">
        <v>13413</v>
      </c>
    </row>
    <row r="39" spans="1:10" ht="13.5" thickBot="1" x14ac:dyDescent="0.25">
      <c r="A39" s="8" t="s">
        <v>253</v>
      </c>
      <c r="B39" s="110">
        <v>0.35499999999999998</v>
      </c>
      <c r="C39" s="84">
        <v>80.7</v>
      </c>
      <c r="D39" s="117">
        <v>35</v>
      </c>
      <c r="E39" s="84">
        <v>72</v>
      </c>
      <c r="F39" s="117">
        <v>30</v>
      </c>
      <c r="G39" s="123">
        <v>8</v>
      </c>
      <c r="H39" s="117">
        <v>37</v>
      </c>
      <c r="I39" s="123">
        <v>1746</v>
      </c>
      <c r="J39" s="84">
        <v>125</v>
      </c>
    </row>
    <row r="40" spans="1:10" x14ac:dyDescent="0.2">
      <c r="A40" s="9" t="s">
        <v>257</v>
      </c>
      <c r="B40" s="108">
        <v>0.98799999999999999</v>
      </c>
      <c r="C40" s="82">
        <v>74.7</v>
      </c>
      <c r="D40" s="115">
        <v>36</v>
      </c>
      <c r="E40" s="82">
        <v>69</v>
      </c>
      <c r="F40" s="115">
        <v>31</v>
      </c>
      <c r="G40" s="121">
        <v>6</v>
      </c>
      <c r="H40" s="115">
        <v>40</v>
      </c>
      <c r="I40" s="121">
        <v>1918</v>
      </c>
      <c r="J40" s="82">
        <v>6213</v>
      </c>
    </row>
    <row r="41" spans="1:10" x14ac:dyDescent="0.2">
      <c r="A41" s="7" t="s">
        <v>262</v>
      </c>
      <c r="B41" s="109">
        <v>0.92100000000000004</v>
      </c>
      <c r="C41" s="83">
        <v>67.599999999999994</v>
      </c>
      <c r="D41" s="116">
        <v>37</v>
      </c>
      <c r="E41" s="83">
        <v>0</v>
      </c>
      <c r="F41" s="116">
        <v>43</v>
      </c>
      <c r="G41" s="122">
        <v>68</v>
      </c>
      <c r="H41" s="116">
        <v>22</v>
      </c>
      <c r="I41" s="122">
        <v>909</v>
      </c>
      <c r="J41" s="83">
        <v>858</v>
      </c>
    </row>
    <row r="42" spans="1:10" x14ac:dyDescent="0.2">
      <c r="A42" s="7" t="s">
        <v>72</v>
      </c>
      <c r="B42" s="109">
        <v>0.98799999999999999</v>
      </c>
      <c r="C42" s="83">
        <v>63</v>
      </c>
      <c r="D42" s="116">
        <v>38</v>
      </c>
      <c r="E42" s="83">
        <v>60</v>
      </c>
      <c r="F42" s="116">
        <v>32</v>
      </c>
      <c r="G42" s="122">
        <v>3</v>
      </c>
      <c r="H42" s="116">
        <v>44</v>
      </c>
      <c r="I42" s="122">
        <v>4396</v>
      </c>
      <c r="J42" s="83">
        <v>5140</v>
      </c>
    </row>
    <row r="43" spans="1:10" x14ac:dyDescent="0.2">
      <c r="A43" s="7" t="s">
        <v>201</v>
      </c>
      <c r="B43" s="109">
        <v>0.995</v>
      </c>
      <c r="C43" s="83">
        <v>59.1</v>
      </c>
      <c r="D43" s="116">
        <v>39</v>
      </c>
      <c r="E43" s="83">
        <v>59</v>
      </c>
      <c r="F43" s="116">
        <v>33</v>
      </c>
      <c r="G43" s="122">
        <v>0</v>
      </c>
      <c r="H43" s="116">
        <v>53</v>
      </c>
      <c r="I43" s="122">
        <v>5720</v>
      </c>
      <c r="J43" s="83">
        <v>12166</v>
      </c>
    </row>
    <row r="44" spans="1:10" ht="13.5" thickBot="1" x14ac:dyDescent="0.25">
      <c r="A44" s="8" t="s">
        <v>271</v>
      </c>
      <c r="B44" s="110">
        <v>0.82499999999999996</v>
      </c>
      <c r="C44" s="84">
        <v>55.7</v>
      </c>
      <c r="D44" s="117">
        <v>40</v>
      </c>
      <c r="E44" s="84">
        <v>0</v>
      </c>
      <c r="F44" s="117">
        <v>43</v>
      </c>
      <c r="G44" s="123">
        <v>56</v>
      </c>
      <c r="H44" s="117">
        <v>23</v>
      </c>
      <c r="I44" s="123">
        <v>780</v>
      </c>
      <c r="J44" s="84">
        <v>317</v>
      </c>
    </row>
    <row r="45" spans="1:10" x14ac:dyDescent="0.2">
      <c r="A45" s="9" t="s">
        <v>60</v>
      </c>
      <c r="B45" s="108">
        <v>0.997</v>
      </c>
      <c r="C45" s="82">
        <v>55.4</v>
      </c>
      <c r="D45" s="115">
        <v>41</v>
      </c>
      <c r="E45" s="82">
        <v>0</v>
      </c>
      <c r="F45" s="115">
        <v>43</v>
      </c>
      <c r="G45" s="121">
        <v>55</v>
      </c>
      <c r="H45" s="115">
        <v>24</v>
      </c>
      <c r="I45" s="121">
        <v>6206</v>
      </c>
      <c r="J45" s="82">
        <v>20482</v>
      </c>
    </row>
    <row r="46" spans="1:10" x14ac:dyDescent="0.2">
      <c r="A46" s="7" t="s">
        <v>272</v>
      </c>
      <c r="B46" s="109">
        <v>0.41899999999999998</v>
      </c>
      <c r="C46" s="83">
        <v>34.799999999999997</v>
      </c>
      <c r="D46" s="116">
        <v>42</v>
      </c>
      <c r="E46" s="83">
        <v>0</v>
      </c>
      <c r="F46" s="116">
        <v>43</v>
      </c>
      <c r="G46" s="122">
        <v>35</v>
      </c>
      <c r="H46" s="116">
        <v>27</v>
      </c>
      <c r="I46" s="122">
        <v>324</v>
      </c>
      <c r="J46" s="83">
        <v>60</v>
      </c>
    </row>
    <row r="47" spans="1:10" x14ac:dyDescent="0.2">
      <c r="A47" s="7" t="s">
        <v>94</v>
      </c>
      <c r="B47" s="109">
        <v>0.997</v>
      </c>
      <c r="C47" s="83">
        <v>26.9</v>
      </c>
      <c r="D47" s="116">
        <v>43</v>
      </c>
      <c r="E47" s="83">
        <v>6</v>
      </c>
      <c r="F47" s="116">
        <v>37</v>
      </c>
      <c r="G47" s="122">
        <v>21</v>
      </c>
      <c r="H47" s="116">
        <v>30</v>
      </c>
      <c r="I47" s="122">
        <v>2876</v>
      </c>
      <c r="J47" s="83">
        <v>9360</v>
      </c>
    </row>
    <row r="48" spans="1:10" x14ac:dyDescent="0.2">
      <c r="A48" s="7" t="s">
        <v>184</v>
      </c>
      <c r="B48" s="109">
        <v>0.98699999999999999</v>
      </c>
      <c r="C48" s="83">
        <v>21</v>
      </c>
      <c r="D48" s="116">
        <v>44</v>
      </c>
      <c r="E48" s="83">
        <v>0</v>
      </c>
      <c r="F48" s="116">
        <v>43</v>
      </c>
      <c r="G48" s="122">
        <v>21</v>
      </c>
      <c r="H48" s="116">
        <v>29</v>
      </c>
      <c r="I48" s="122">
        <v>3400</v>
      </c>
      <c r="J48" s="83">
        <v>1574</v>
      </c>
    </row>
    <row r="49" spans="1:10" ht="13.5" thickBot="1" x14ac:dyDescent="0.25">
      <c r="A49" s="8" t="s">
        <v>68</v>
      </c>
      <c r="B49" s="110">
        <v>0.998</v>
      </c>
      <c r="C49" s="84">
        <v>17.399999999999999</v>
      </c>
      <c r="D49" s="117">
        <v>45</v>
      </c>
      <c r="E49" s="84">
        <v>0</v>
      </c>
      <c r="F49" s="117">
        <v>43</v>
      </c>
      <c r="G49" s="123">
        <v>17</v>
      </c>
      <c r="H49" s="117">
        <v>31</v>
      </c>
      <c r="I49" s="123">
        <v>8376</v>
      </c>
      <c r="J49" s="84">
        <v>9329</v>
      </c>
    </row>
    <row r="50" spans="1:10" x14ac:dyDescent="0.2">
      <c r="A50" s="9" t="s">
        <v>302</v>
      </c>
      <c r="B50" s="108">
        <v>0.96099999999999997</v>
      </c>
      <c r="C50" s="82">
        <v>15.8</v>
      </c>
      <c r="D50" s="115">
        <v>46</v>
      </c>
      <c r="E50" s="82">
        <v>16</v>
      </c>
      <c r="F50" s="115">
        <v>35</v>
      </c>
      <c r="G50" s="121">
        <v>0</v>
      </c>
      <c r="H50" s="115">
        <v>53</v>
      </c>
      <c r="I50" s="121">
        <v>4955</v>
      </c>
      <c r="J50" s="82">
        <v>405</v>
      </c>
    </row>
    <row r="51" spans="1:10" x14ac:dyDescent="0.2">
      <c r="A51" s="7" t="s">
        <v>50</v>
      </c>
      <c r="B51" s="109">
        <v>0.99199999999999999</v>
      </c>
      <c r="C51" s="83">
        <v>13.6</v>
      </c>
      <c r="D51" s="116">
        <v>47</v>
      </c>
      <c r="E51" s="83">
        <v>0</v>
      </c>
      <c r="F51" s="116">
        <v>43</v>
      </c>
      <c r="G51" s="122">
        <v>14</v>
      </c>
      <c r="H51" s="116">
        <v>32</v>
      </c>
      <c r="I51" s="122">
        <v>702</v>
      </c>
      <c r="J51" s="83">
        <v>1651</v>
      </c>
    </row>
    <row r="52" spans="1:10" x14ac:dyDescent="0.2">
      <c r="A52" s="7" t="s">
        <v>248</v>
      </c>
      <c r="B52" s="109">
        <v>0.99099999999999999</v>
      </c>
      <c r="C52" s="83">
        <v>11.9</v>
      </c>
      <c r="D52" s="116">
        <v>48</v>
      </c>
      <c r="E52" s="83">
        <v>0</v>
      </c>
      <c r="F52" s="116">
        <v>43</v>
      </c>
      <c r="G52" s="122">
        <v>12</v>
      </c>
      <c r="H52" s="116">
        <v>33</v>
      </c>
      <c r="I52" s="122">
        <v>729</v>
      </c>
      <c r="J52" s="83">
        <v>1284</v>
      </c>
    </row>
    <row r="53" spans="1:10" x14ac:dyDescent="0.2">
      <c r="A53" s="7" t="s">
        <v>314</v>
      </c>
      <c r="B53" s="109">
        <v>0</v>
      </c>
      <c r="C53" s="83">
        <v>10.9</v>
      </c>
      <c r="D53" s="116">
        <v>49</v>
      </c>
      <c r="E53" s="83">
        <v>0</v>
      </c>
      <c r="F53" s="116">
        <v>43</v>
      </c>
      <c r="G53" s="122">
        <v>11</v>
      </c>
      <c r="H53" s="116">
        <v>35</v>
      </c>
      <c r="I53" s="122">
        <v>371</v>
      </c>
      <c r="J53" s="83">
        <v>11</v>
      </c>
    </row>
    <row r="54" spans="1:10" ht="13.5" thickBot="1" x14ac:dyDescent="0.25">
      <c r="A54" s="8" t="s">
        <v>319</v>
      </c>
      <c r="B54" s="110">
        <v>0.997</v>
      </c>
      <c r="C54" s="84">
        <v>8.9</v>
      </c>
      <c r="D54" s="117">
        <v>50</v>
      </c>
      <c r="E54" s="84">
        <v>4</v>
      </c>
      <c r="F54" s="117">
        <v>39</v>
      </c>
      <c r="G54" s="123">
        <v>5</v>
      </c>
      <c r="H54" s="117">
        <v>41</v>
      </c>
      <c r="I54" s="123">
        <v>8545</v>
      </c>
      <c r="J54" s="84">
        <v>3072</v>
      </c>
    </row>
    <row r="55" spans="1:10" x14ac:dyDescent="0.2">
      <c r="A55" s="9" t="s">
        <v>73</v>
      </c>
      <c r="B55" s="108">
        <v>0.998</v>
      </c>
      <c r="C55" s="82">
        <v>7.6</v>
      </c>
      <c r="D55" s="115">
        <v>51</v>
      </c>
      <c r="E55" s="82">
        <v>0</v>
      </c>
      <c r="F55" s="115">
        <v>43</v>
      </c>
      <c r="G55" s="121">
        <v>8</v>
      </c>
      <c r="H55" s="115">
        <v>38</v>
      </c>
      <c r="I55" s="121">
        <v>2757</v>
      </c>
      <c r="J55" s="82">
        <v>4805</v>
      </c>
    </row>
    <row r="56" spans="1:10" x14ac:dyDescent="0.2">
      <c r="A56" s="7" t="s">
        <v>325</v>
      </c>
      <c r="B56" s="109">
        <v>0.69399999999999995</v>
      </c>
      <c r="C56" s="83">
        <v>5.7</v>
      </c>
      <c r="D56" s="116">
        <v>52</v>
      </c>
      <c r="E56" s="83">
        <v>0</v>
      </c>
      <c r="F56" s="116">
        <v>43</v>
      </c>
      <c r="G56" s="122">
        <v>6</v>
      </c>
      <c r="H56" s="116">
        <v>39</v>
      </c>
      <c r="I56" s="122">
        <v>138</v>
      </c>
      <c r="J56" s="83">
        <v>19</v>
      </c>
    </row>
    <row r="57" spans="1:10" x14ac:dyDescent="0.2">
      <c r="A57" s="7" t="s">
        <v>138</v>
      </c>
      <c r="B57" s="109">
        <v>1</v>
      </c>
      <c r="C57" s="83">
        <v>5.3</v>
      </c>
      <c r="D57" s="116">
        <v>53</v>
      </c>
      <c r="E57" s="83">
        <v>5</v>
      </c>
      <c r="F57" s="116">
        <v>38</v>
      </c>
      <c r="G57" s="122">
        <v>0</v>
      </c>
      <c r="H57" s="116">
        <v>53</v>
      </c>
      <c r="I57" s="122">
        <v>39028</v>
      </c>
      <c r="J57" s="83">
        <v>36125</v>
      </c>
    </row>
    <row r="58" spans="1:10" x14ac:dyDescent="0.2">
      <c r="A58" s="7" t="s">
        <v>106</v>
      </c>
      <c r="B58" s="109">
        <v>0.995</v>
      </c>
      <c r="C58" s="83">
        <v>4.9000000000000004</v>
      </c>
      <c r="D58" s="116">
        <v>54</v>
      </c>
      <c r="E58" s="83">
        <v>0</v>
      </c>
      <c r="F58" s="116">
        <v>43</v>
      </c>
      <c r="G58" s="122">
        <v>5</v>
      </c>
      <c r="H58" s="116">
        <v>42</v>
      </c>
      <c r="I58" s="122">
        <v>2067</v>
      </c>
      <c r="J58" s="83">
        <v>957</v>
      </c>
    </row>
    <row r="59" spans="1:10" ht="13.5" thickBot="1" x14ac:dyDescent="0.25">
      <c r="A59" s="8" t="s">
        <v>220</v>
      </c>
      <c r="B59" s="110">
        <v>0.999</v>
      </c>
      <c r="C59" s="84">
        <v>4.3</v>
      </c>
      <c r="D59" s="117">
        <v>55</v>
      </c>
      <c r="E59" s="84">
        <v>0</v>
      </c>
      <c r="F59" s="117">
        <v>43</v>
      </c>
      <c r="G59" s="123">
        <v>4</v>
      </c>
      <c r="H59" s="117">
        <v>43</v>
      </c>
      <c r="I59" s="123">
        <v>2027</v>
      </c>
      <c r="J59" s="84">
        <v>4855</v>
      </c>
    </row>
    <row r="60" spans="1:10" x14ac:dyDescent="0.2">
      <c r="A60" s="9" t="s">
        <v>341</v>
      </c>
      <c r="B60" s="108">
        <v>0.89700000000000002</v>
      </c>
      <c r="C60" s="82">
        <v>2.4</v>
      </c>
      <c r="D60" s="115">
        <v>56</v>
      </c>
      <c r="E60" s="82">
        <v>0</v>
      </c>
      <c r="F60" s="115">
        <v>43</v>
      </c>
      <c r="G60" s="121">
        <v>2</v>
      </c>
      <c r="H60" s="115">
        <v>45</v>
      </c>
      <c r="I60" s="121">
        <v>412</v>
      </c>
      <c r="J60" s="82">
        <v>23</v>
      </c>
    </row>
    <row r="61" spans="1:10" x14ac:dyDescent="0.2">
      <c r="A61" s="7" t="s">
        <v>55</v>
      </c>
      <c r="B61" s="109">
        <v>1</v>
      </c>
      <c r="C61" s="83">
        <v>2.2000000000000002</v>
      </c>
      <c r="D61" s="116">
        <v>57</v>
      </c>
      <c r="E61" s="83">
        <v>0</v>
      </c>
      <c r="F61" s="116">
        <v>42</v>
      </c>
      <c r="G61" s="122">
        <v>2</v>
      </c>
      <c r="H61" s="116">
        <v>46</v>
      </c>
      <c r="I61" s="122">
        <v>3106</v>
      </c>
      <c r="J61" s="83">
        <v>15660</v>
      </c>
    </row>
    <row r="62" spans="1:10" x14ac:dyDescent="0.2">
      <c r="A62" s="7" t="s">
        <v>79</v>
      </c>
      <c r="B62" s="109">
        <v>0.997</v>
      </c>
      <c r="C62" s="83">
        <v>1.7</v>
      </c>
      <c r="D62" s="116">
        <v>58</v>
      </c>
      <c r="E62" s="83">
        <v>0</v>
      </c>
      <c r="F62" s="116">
        <v>43</v>
      </c>
      <c r="G62" s="122">
        <v>2</v>
      </c>
      <c r="H62" s="116">
        <v>47</v>
      </c>
      <c r="I62" s="122">
        <v>269</v>
      </c>
      <c r="J62" s="83">
        <v>653</v>
      </c>
    </row>
    <row r="63" spans="1:10" x14ac:dyDescent="0.2">
      <c r="A63" s="7" t="s">
        <v>350</v>
      </c>
      <c r="B63" s="109">
        <v>0.76900000000000002</v>
      </c>
      <c r="C63" s="83">
        <v>1.2</v>
      </c>
      <c r="D63" s="116">
        <v>59</v>
      </c>
      <c r="E63" s="83">
        <v>1</v>
      </c>
      <c r="F63" s="116">
        <v>41</v>
      </c>
      <c r="G63" s="122">
        <v>0</v>
      </c>
      <c r="H63" s="116">
        <v>49</v>
      </c>
      <c r="I63" s="122">
        <v>67</v>
      </c>
      <c r="J63" s="83">
        <v>5</v>
      </c>
    </row>
    <row r="64" spans="1:10" ht="13.5" thickBot="1" x14ac:dyDescent="0.25">
      <c r="A64" s="8" t="s">
        <v>178</v>
      </c>
      <c r="B64" s="110">
        <v>0.99299999999999999</v>
      </c>
      <c r="C64" s="84">
        <v>0.7</v>
      </c>
      <c r="D64" s="117">
        <v>60</v>
      </c>
      <c r="E64" s="84">
        <v>0</v>
      </c>
      <c r="F64" s="117">
        <v>43</v>
      </c>
      <c r="G64" s="123">
        <v>1</v>
      </c>
      <c r="H64" s="117">
        <v>48</v>
      </c>
      <c r="I64" s="123">
        <v>874</v>
      </c>
      <c r="J64" s="84">
        <v>96</v>
      </c>
    </row>
    <row r="65" spans="1:10" x14ac:dyDescent="0.2">
      <c r="A65" s="9" t="s">
        <v>170</v>
      </c>
      <c r="B65" s="108">
        <v>0.999</v>
      </c>
      <c r="C65" s="82">
        <v>0.3</v>
      </c>
      <c r="D65" s="115">
        <v>61</v>
      </c>
      <c r="E65" s="82">
        <v>0</v>
      </c>
      <c r="F65" s="115">
        <v>43</v>
      </c>
      <c r="G65" s="121">
        <v>0</v>
      </c>
      <c r="H65" s="115">
        <v>49</v>
      </c>
      <c r="I65" s="121">
        <v>1399</v>
      </c>
      <c r="J65" s="82">
        <v>478</v>
      </c>
    </row>
    <row r="66" spans="1:10" x14ac:dyDescent="0.2">
      <c r="A66" s="7" t="s">
        <v>41</v>
      </c>
      <c r="B66" s="109">
        <v>1</v>
      </c>
      <c r="C66" s="83">
        <v>0.1</v>
      </c>
      <c r="D66" s="116">
        <v>62</v>
      </c>
      <c r="E66" s="83">
        <v>0</v>
      </c>
      <c r="F66" s="116">
        <v>43</v>
      </c>
      <c r="G66" s="122">
        <v>0</v>
      </c>
      <c r="H66" s="116">
        <v>51</v>
      </c>
      <c r="I66" s="122">
        <v>50</v>
      </c>
      <c r="J66" s="83">
        <v>630</v>
      </c>
    </row>
    <row r="67" spans="1:10" x14ac:dyDescent="0.2">
      <c r="A67" s="7" t="s">
        <v>421</v>
      </c>
      <c r="B67" s="109">
        <v>0</v>
      </c>
      <c r="C67" s="83">
        <v>0</v>
      </c>
      <c r="D67" s="116">
        <v>63</v>
      </c>
      <c r="E67" s="83">
        <v>0</v>
      </c>
      <c r="F67" s="116">
        <v>43</v>
      </c>
      <c r="G67" s="122">
        <v>0</v>
      </c>
      <c r="H67" s="116">
        <v>53</v>
      </c>
      <c r="I67" s="122">
        <v>0</v>
      </c>
      <c r="J67" s="83">
        <v>0</v>
      </c>
    </row>
    <row r="68" spans="1:10" x14ac:dyDescent="0.2">
      <c r="A68" s="7" t="s">
        <v>377</v>
      </c>
      <c r="B68" s="109">
        <v>1</v>
      </c>
      <c r="C68" s="83">
        <v>0</v>
      </c>
      <c r="D68" s="116">
        <v>63</v>
      </c>
      <c r="E68" s="83">
        <v>0</v>
      </c>
      <c r="F68" s="116">
        <v>43</v>
      </c>
      <c r="G68" s="122">
        <v>0</v>
      </c>
      <c r="H68" s="116">
        <v>53</v>
      </c>
      <c r="I68" s="122">
        <v>1361</v>
      </c>
      <c r="J68" s="83">
        <v>991</v>
      </c>
    </row>
    <row r="69" spans="1:10" ht="13.5" thickBot="1" x14ac:dyDescent="0.25">
      <c r="A69" s="8" t="s">
        <v>264</v>
      </c>
      <c r="B69" s="110">
        <v>1</v>
      </c>
      <c r="C69" s="84">
        <v>0</v>
      </c>
      <c r="D69" s="117">
        <v>63</v>
      </c>
      <c r="E69" s="84">
        <v>0</v>
      </c>
      <c r="F69" s="117">
        <v>43</v>
      </c>
      <c r="G69" s="123">
        <v>0</v>
      </c>
      <c r="H69" s="117">
        <v>53</v>
      </c>
      <c r="I69" s="123">
        <v>2095</v>
      </c>
      <c r="J69" s="84">
        <v>6974</v>
      </c>
    </row>
    <row r="70" spans="1:10" x14ac:dyDescent="0.2">
      <c r="A70" s="9" t="s">
        <v>277</v>
      </c>
      <c r="B70" s="108">
        <v>1</v>
      </c>
      <c r="C70" s="82">
        <v>0</v>
      </c>
      <c r="D70" s="115">
        <v>63</v>
      </c>
      <c r="E70" s="82">
        <v>0</v>
      </c>
      <c r="F70" s="115">
        <v>43</v>
      </c>
      <c r="G70" s="121">
        <v>0</v>
      </c>
      <c r="H70" s="115">
        <v>53</v>
      </c>
      <c r="I70" s="121">
        <v>12061</v>
      </c>
      <c r="J70" s="82">
        <v>7767</v>
      </c>
    </row>
    <row r="71" spans="1:10" x14ac:dyDescent="0.2">
      <c r="A71" s="7" t="s">
        <v>365</v>
      </c>
      <c r="B71" s="109">
        <v>1</v>
      </c>
      <c r="C71" s="83">
        <v>0</v>
      </c>
      <c r="D71" s="116">
        <v>63</v>
      </c>
      <c r="E71" s="83">
        <v>0</v>
      </c>
      <c r="F71" s="116">
        <v>43</v>
      </c>
      <c r="G71" s="122">
        <v>0</v>
      </c>
      <c r="H71" s="116">
        <v>53</v>
      </c>
      <c r="I71" s="122">
        <v>3985</v>
      </c>
      <c r="J71" s="83">
        <v>17508</v>
      </c>
    </row>
    <row r="72" spans="1:10" x14ac:dyDescent="0.2">
      <c r="A72" s="7" t="s">
        <v>432</v>
      </c>
      <c r="B72" s="109">
        <v>0</v>
      </c>
      <c r="C72" s="83">
        <v>0</v>
      </c>
      <c r="D72" s="116">
        <v>63</v>
      </c>
      <c r="E72" s="83">
        <v>0</v>
      </c>
      <c r="F72" s="116">
        <v>43</v>
      </c>
      <c r="G72" s="122">
        <v>0</v>
      </c>
      <c r="H72" s="116">
        <v>53</v>
      </c>
      <c r="I72" s="122">
        <v>0</v>
      </c>
      <c r="J72" s="83">
        <v>0</v>
      </c>
    </row>
    <row r="73" spans="1:10" x14ac:dyDescent="0.2">
      <c r="A73" s="7" t="s">
        <v>444</v>
      </c>
      <c r="B73" s="109">
        <v>1</v>
      </c>
      <c r="C73" s="83">
        <v>0</v>
      </c>
      <c r="D73" s="116">
        <v>63</v>
      </c>
      <c r="E73" s="83">
        <v>0</v>
      </c>
      <c r="F73" s="116">
        <v>43</v>
      </c>
      <c r="G73" s="122">
        <v>0</v>
      </c>
      <c r="H73" s="116">
        <v>53</v>
      </c>
      <c r="I73" s="122">
        <v>436</v>
      </c>
      <c r="J73" s="83">
        <v>1139</v>
      </c>
    </row>
    <row r="74" spans="1:10" ht="13.5" thickBot="1" x14ac:dyDescent="0.25">
      <c r="A74" s="8" t="s">
        <v>299</v>
      </c>
      <c r="B74" s="110">
        <v>1</v>
      </c>
      <c r="C74" s="84">
        <v>0</v>
      </c>
      <c r="D74" s="117">
        <v>63</v>
      </c>
      <c r="E74" s="84">
        <v>0</v>
      </c>
      <c r="F74" s="117">
        <v>43</v>
      </c>
      <c r="G74" s="123">
        <v>0</v>
      </c>
      <c r="H74" s="117">
        <v>53</v>
      </c>
      <c r="I74" s="123">
        <v>224</v>
      </c>
      <c r="J74" s="84">
        <v>2</v>
      </c>
    </row>
    <row r="75" spans="1:10" x14ac:dyDescent="0.2">
      <c r="A75" s="9" t="s">
        <v>42</v>
      </c>
      <c r="B75" s="108">
        <v>1</v>
      </c>
      <c r="C75" s="82">
        <v>0</v>
      </c>
      <c r="D75" s="115">
        <v>63</v>
      </c>
      <c r="E75" s="82">
        <v>0</v>
      </c>
      <c r="F75" s="115">
        <v>43</v>
      </c>
      <c r="G75" s="121">
        <v>0</v>
      </c>
      <c r="H75" s="115">
        <v>53</v>
      </c>
      <c r="I75" s="121">
        <v>559</v>
      </c>
      <c r="J75" s="82">
        <v>625</v>
      </c>
    </row>
    <row r="76" spans="1:10" x14ac:dyDescent="0.2">
      <c r="A76" s="7" t="s">
        <v>164</v>
      </c>
      <c r="B76" s="109">
        <v>1</v>
      </c>
      <c r="C76" s="83">
        <v>0</v>
      </c>
      <c r="D76" s="116">
        <v>63</v>
      </c>
      <c r="E76" s="83">
        <v>0</v>
      </c>
      <c r="F76" s="116">
        <v>43</v>
      </c>
      <c r="G76" s="122">
        <v>0</v>
      </c>
      <c r="H76" s="116">
        <v>53</v>
      </c>
      <c r="I76" s="122">
        <v>721</v>
      </c>
      <c r="J76" s="83">
        <v>1088</v>
      </c>
    </row>
    <row r="77" spans="1:10" x14ac:dyDescent="0.2">
      <c r="A77" s="7" t="s">
        <v>379</v>
      </c>
      <c r="B77" s="109">
        <v>0</v>
      </c>
      <c r="C77" s="83">
        <v>0</v>
      </c>
      <c r="D77" s="116">
        <v>63</v>
      </c>
      <c r="E77" s="83">
        <v>0</v>
      </c>
      <c r="F77" s="116">
        <v>43</v>
      </c>
      <c r="G77" s="122">
        <v>0</v>
      </c>
      <c r="H77" s="116">
        <v>53</v>
      </c>
      <c r="I77" s="122">
        <v>0</v>
      </c>
      <c r="J77" s="83">
        <v>0</v>
      </c>
    </row>
    <row r="78" spans="1:10" x14ac:dyDescent="0.2">
      <c r="A78" s="7" t="s">
        <v>369</v>
      </c>
      <c r="B78" s="109">
        <v>1</v>
      </c>
      <c r="C78" s="83">
        <v>0</v>
      </c>
      <c r="D78" s="116">
        <v>63</v>
      </c>
      <c r="E78" s="83">
        <v>0</v>
      </c>
      <c r="F78" s="116">
        <v>43</v>
      </c>
      <c r="G78" s="122">
        <v>0</v>
      </c>
      <c r="H78" s="116">
        <v>53</v>
      </c>
      <c r="I78" s="122">
        <v>0</v>
      </c>
      <c r="J78" s="83">
        <v>136</v>
      </c>
    </row>
    <row r="79" spans="1:10" ht="13.5" thickBot="1" x14ac:dyDescent="0.25">
      <c r="A79" s="8" t="s">
        <v>196</v>
      </c>
      <c r="B79" s="110">
        <v>1</v>
      </c>
      <c r="C79" s="84">
        <v>0</v>
      </c>
      <c r="D79" s="117">
        <v>63</v>
      </c>
      <c r="E79" s="84">
        <v>0</v>
      </c>
      <c r="F79" s="117">
        <v>43</v>
      </c>
      <c r="G79" s="123">
        <v>0</v>
      </c>
      <c r="H79" s="117">
        <v>53</v>
      </c>
      <c r="I79" s="123">
        <v>833</v>
      </c>
      <c r="J79" s="84">
        <v>4344</v>
      </c>
    </row>
    <row r="80" spans="1:10" x14ac:dyDescent="0.2">
      <c r="A80" s="9" t="s">
        <v>233</v>
      </c>
      <c r="B80" s="108">
        <v>1</v>
      </c>
      <c r="C80" s="82">
        <v>0</v>
      </c>
      <c r="D80" s="115">
        <v>63</v>
      </c>
      <c r="E80" s="82">
        <v>0</v>
      </c>
      <c r="F80" s="115">
        <v>43</v>
      </c>
      <c r="G80" s="121">
        <v>0</v>
      </c>
      <c r="H80" s="115">
        <v>53</v>
      </c>
      <c r="I80" s="121">
        <v>23134</v>
      </c>
      <c r="J80" s="82">
        <v>42341</v>
      </c>
    </row>
    <row r="81" spans="1:10" x14ac:dyDescent="0.2">
      <c r="A81" s="7" t="s">
        <v>425</v>
      </c>
      <c r="B81" s="109">
        <v>0</v>
      </c>
      <c r="C81" s="83">
        <v>0</v>
      </c>
      <c r="D81" s="116">
        <v>63</v>
      </c>
      <c r="E81" s="83">
        <v>0</v>
      </c>
      <c r="F81" s="116">
        <v>43</v>
      </c>
      <c r="G81" s="122">
        <v>0</v>
      </c>
      <c r="H81" s="116">
        <v>53</v>
      </c>
      <c r="I81" s="122">
        <v>0</v>
      </c>
      <c r="J81" s="83">
        <v>0</v>
      </c>
    </row>
    <row r="82" spans="1:10" x14ac:dyDescent="0.2">
      <c r="A82" s="7" t="s">
        <v>177</v>
      </c>
      <c r="B82" s="109">
        <v>1</v>
      </c>
      <c r="C82" s="83">
        <v>0</v>
      </c>
      <c r="D82" s="116">
        <v>63</v>
      </c>
      <c r="E82" s="83">
        <v>0</v>
      </c>
      <c r="F82" s="116">
        <v>43</v>
      </c>
      <c r="G82" s="122">
        <v>0</v>
      </c>
      <c r="H82" s="116">
        <v>53</v>
      </c>
      <c r="I82" s="122">
        <v>813</v>
      </c>
      <c r="J82" s="83">
        <v>548</v>
      </c>
    </row>
    <row r="83" spans="1:10" x14ac:dyDescent="0.2">
      <c r="A83" s="7" t="s">
        <v>273</v>
      </c>
      <c r="B83" s="109">
        <v>1</v>
      </c>
      <c r="C83" s="83">
        <v>0</v>
      </c>
      <c r="D83" s="116">
        <v>63</v>
      </c>
      <c r="E83" s="83">
        <v>0</v>
      </c>
      <c r="F83" s="116">
        <v>43</v>
      </c>
      <c r="G83" s="122">
        <v>0</v>
      </c>
      <c r="H83" s="116">
        <v>53</v>
      </c>
      <c r="I83" s="122">
        <v>1227</v>
      </c>
      <c r="J83" s="83">
        <v>96</v>
      </c>
    </row>
    <row r="84" spans="1:10" ht="13.5" thickBot="1" x14ac:dyDescent="0.25">
      <c r="A84" s="8" t="s">
        <v>268</v>
      </c>
      <c r="B84" s="110">
        <v>0</v>
      </c>
      <c r="C84" s="84">
        <v>0</v>
      </c>
      <c r="D84" s="117">
        <v>63</v>
      </c>
      <c r="E84" s="84">
        <v>0</v>
      </c>
      <c r="F84" s="117">
        <v>43</v>
      </c>
      <c r="G84" s="123">
        <v>0</v>
      </c>
      <c r="H84" s="117">
        <v>53</v>
      </c>
      <c r="I84" s="123">
        <v>0</v>
      </c>
      <c r="J84" s="84">
        <v>0</v>
      </c>
    </row>
    <row r="85" spans="1:10" x14ac:dyDescent="0.2">
      <c r="A85" s="9" t="s">
        <v>443</v>
      </c>
      <c r="B85" s="108">
        <v>0</v>
      </c>
      <c r="C85" s="82">
        <v>0</v>
      </c>
      <c r="D85" s="115">
        <v>63</v>
      </c>
      <c r="E85" s="82">
        <v>0</v>
      </c>
      <c r="F85" s="115">
        <v>43</v>
      </c>
      <c r="G85" s="121">
        <v>0</v>
      </c>
      <c r="H85" s="115">
        <v>53</v>
      </c>
      <c r="I85" s="121">
        <v>0</v>
      </c>
      <c r="J85" s="82">
        <v>0</v>
      </c>
    </row>
    <row r="86" spans="1:10" x14ac:dyDescent="0.2">
      <c r="A86" s="7" t="s">
        <v>436</v>
      </c>
      <c r="B86" s="109">
        <v>0</v>
      </c>
      <c r="C86" s="83">
        <v>0</v>
      </c>
      <c r="D86" s="116">
        <v>63</v>
      </c>
      <c r="E86" s="83">
        <v>0</v>
      </c>
      <c r="F86" s="116">
        <v>43</v>
      </c>
      <c r="G86" s="122">
        <v>0</v>
      </c>
      <c r="H86" s="116">
        <v>53</v>
      </c>
      <c r="I86" s="122">
        <v>0</v>
      </c>
      <c r="J86" s="83">
        <v>0</v>
      </c>
    </row>
    <row r="87" spans="1:10" x14ac:dyDescent="0.2">
      <c r="A87" s="7" t="s">
        <v>63</v>
      </c>
      <c r="B87" s="109">
        <v>1</v>
      </c>
      <c r="C87" s="83">
        <v>0</v>
      </c>
      <c r="D87" s="116">
        <v>63</v>
      </c>
      <c r="E87" s="83">
        <v>0</v>
      </c>
      <c r="F87" s="116">
        <v>43</v>
      </c>
      <c r="G87" s="122">
        <v>0</v>
      </c>
      <c r="H87" s="116">
        <v>53</v>
      </c>
      <c r="I87" s="122">
        <v>4453</v>
      </c>
      <c r="J87" s="83">
        <v>1267</v>
      </c>
    </row>
    <row r="88" spans="1:10" x14ac:dyDescent="0.2">
      <c r="A88" s="7" t="s">
        <v>329</v>
      </c>
      <c r="B88" s="109">
        <v>0</v>
      </c>
      <c r="C88" s="83">
        <v>0</v>
      </c>
      <c r="D88" s="116">
        <v>63</v>
      </c>
      <c r="E88" s="83">
        <v>0</v>
      </c>
      <c r="F88" s="116">
        <v>43</v>
      </c>
      <c r="G88" s="122">
        <v>0</v>
      </c>
      <c r="H88" s="116">
        <v>53</v>
      </c>
      <c r="I88" s="122">
        <v>0</v>
      </c>
      <c r="J88" s="83">
        <v>0</v>
      </c>
    </row>
    <row r="89" spans="1:10" ht="13.5" thickBot="1" x14ac:dyDescent="0.25">
      <c r="A89" s="8" t="s">
        <v>402</v>
      </c>
      <c r="B89" s="110">
        <v>0</v>
      </c>
      <c r="C89" s="84">
        <v>0</v>
      </c>
      <c r="D89" s="117">
        <v>63</v>
      </c>
      <c r="E89" s="84">
        <v>0</v>
      </c>
      <c r="F89" s="117">
        <v>43</v>
      </c>
      <c r="G89" s="123">
        <v>0</v>
      </c>
      <c r="H89" s="117">
        <v>53</v>
      </c>
      <c r="I89" s="123">
        <v>0</v>
      </c>
      <c r="J89" s="84">
        <v>0</v>
      </c>
    </row>
    <row r="90" spans="1:10" x14ac:dyDescent="0.2">
      <c r="A90" s="9" t="s">
        <v>146</v>
      </c>
      <c r="B90" s="108">
        <v>0</v>
      </c>
      <c r="C90" s="82">
        <v>0</v>
      </c>
      <c r="D90" s="115">
        <v>63</v>
      </c>
      <c r="E90" s="82">
        <v>0</v>
      </c>
      <c r="F90" s="115">
        <v>43</v>
      </c>
      <c r="G90" s="121">
        <v>0</v>
      </c>
      <c r="H90" s="115">
        <v>53</v>
      </c>
      <c r="I90" s="121">
        <v>0</v>
      </c>
      <c r="J90" s="82">
        <v>0</v>
      </c>
    </row>
    <row r="91" spans="1:10" x14ac:dyDescent="0.2">
      <c r="A91" s="7" t="s">
        <v>261</v>
      </c>
      <c r="B91" s="109">
        <v>0</v>
      </c>
      <c r="C91" s="83">
        <v>0</v>
      </c>
      <c r="D91" s="116">
        <v>63</v>
      </c>
      <c r="E91" s="83">
        <v>0</v>
      </c>
      <c r="F91" s="116">
        <v>43</v>
      </c>
      <c r="G91" s="122">
        <v>0</v>
      </c>
      <c r="H91" s="116">
        <v>53</v>
      </c>
      <c r="I91" s="122">
        <v>0</v>
      </c>
      <c r="J91" s="83">
        <v>0</v>
      </c>
    </row>
    <row r="92" spans="1:10" x14ac:dyDescent="0.2">
      <c r="A92" s="7" t="s">
        <v>405</v>
      </c>
      <c r="B92" s="109">
        <v>1</v>
      </c>
      <c r="C92" s="83">
        <v>0</v>
      </c>
      <c r="D92" s="116">
        <v>63</v>
      </c>
      <c r="E92" s="83">
        <v>0</v>
      </c>
      <c r="F92" s="116">
        <v>43</v>
      </c>
      <c r="G92" s="122">
        <v>0</v>
      </c>
      <c r="H92" s="116">
        <v>53</v>
      </c>
      <c r="I92" s="122">
        <v>0</v>
      </c>
      <c r="J92" s="83">
        <v>47</v>
      </c>
    </row>
    <row r="93" spans="1:10" x14ac:dyDescent="0.2">
      <c r="A93" s="7" t="s">
        <v>409</v>
      </c>
      <c r="B93" s="109">
        <v>1</v>
      </c>
      <c r="C93" s="83">
        <v>0</v>
      </c>
      <c r="D93" s="116">
        <v>63</v>
      </c>
      <c r="E93" s="83">
        <v>0</v>
      </c>
      <c r="F93" s="116">
        <v>43</v>
      </c>
      <c r="G93" s="122">
        <v>0</v>
      </c>
      <c r="H93" s="116">
        <v>53</v>
      </c>
      <c r="I93" s="122">
        <v>283</v>
      </c>
      <c r="J93" s="83">
        <v>1031</v>
      </c>
    </row>
    <row r="94" spans="1:10" ht="13.5" thickBot="1" x14ac:dyDescent="0.25">
      <c r="A94" s="8" t="s">
        <v>205</v>
      </c>
      <c r="B94" s="110">
        <v>1</v>
      </c>
      <c r="C94" s="84">
        <v>0</v>
      </c>
      <c r="D94" s="117">
        <v>63</v>
      </c>
      <c r="E94" s="84">
        <v>0</v>
      </c>
      <c r="F94" s="117">
        <v>43</v>
      </c>
      <c r="G94" s="123">
        <v>0</v>
      </c>
      <c r="H94" s="117">
        <v>53</v>
      </c>
      <c r="I94" s="123">
        <v>4320</v>
      </c>
      <c r="J94" s="84">
        <v>64906</v>
      </c>
    </row>
    <row r="95" spans="1:10" x14ac:dyDescent="0.2">
      <c r="A95" s="9" t="s">
        <v>142</v>
      </c>
      <c r="B95" s="108">
        <v>1</v>
      </c>
      <c r="C95" s="82">
        <v>0</v>
      </c>
      <c r="D95" s="115">
        <v>63</v>
      </c>
      <c r="E95" s="82">
        <v>0</v>
      </c>
      <c r="F95" s="115">
        <v>43</v>
      </c>
      <c r="G95" s="121">
        <v>0</v>
      </c>
      <c r="H95" s="115">
        <v>53</v>
      </c>
      <c r="I95" s="121">
        <v>4081</v>
      </c>
      <c r="J95" s="82">
        <v>5874</v>
      </c>
    </row>
    <row r="96" spans="1:10" x14ac:dyDescent="0.2">
      <c r="A96" s="7" t="s">
        <v>318</v>
      </c>
      <c r="B96" s="109">
        <v>1</v>
      </c>
      <c r="C96" s="83">
        <v>0</v>
      </c>
      <c r="D96" s="116">
        <v>63</v>
      </c>
      <c r="E96" s="83">
        <v>0</v>
      </c>
      <c r="F96" s="116">
        <v>43</v>
      </c>
      <c r="G96" s="122">
        <v>0</v>
      </c>
      <c r="H96" s="116">
        <v>53</v>
      </c>
      <c r="I96" s="122">
        <v>754</v>
      </c>
      <c r="J96" s="83">
        <v>1928</v>
      </c>
    </row>
    <row r="97" spans="1:10" x14ac:dyDescent="0.2">
      <c r="A97" s="7" t="s">
        <v>70</v>
      </c>
      <c r="B97" s="109">
        <v>0</v>
      </c>
      <c r="C97" s="83">
        <v>0</v>
      </c>
      <c r="D97" s="116">
        <v>63</v>
      </c>
      <c r="E97" s="83">
        <v>0</v>
      </c>
      <c r="F97" s="116">
        <v>43</v>
      </c>
      <c r="G97" s="122">
        <v>0</v>
      </c>
      <c r="H97" s="116">
        <v>53</v>
      </c>
      <c r="I97" s="122">
        <v>0</v>
      </c>
      <c r="J97" s="83">
        <v>0</v>
      </c>
    </row>
    <row r="98" spans="1:10" ht="13.5" thickBot="1" x14ac:dyDescent="0.25">
      <c r="A98" s="7" t="s">
        <v>190</v>
      </c>
      <c r="B98" s="109">
        <v>0</v>
      </c>
      <c r="C98" s="83">
        <v>0</v>
      </c>
      <c r="D98" s="116">
        <v>63</v>
      </c>
      <c r="E98" s="83">
        <v>0</v>
      </c>
      <c r="F98" s="116">
        <v>43</v>
      </c>
      <c r="G98" s="122">
        <v>0</v>
      </c>
      <c r="H98" s="116">
        <v>53</v>
      </c>
      <c r="I98" s="122">
        <v>0</v>
      </c>
      <c r="J98" s="83">
        <v>0</v>
      </c>
    </row>
    <row r="99" spans="1:10" x14ac:dyDescent="0.2">
      <c r="A99" s="9"/>
      <c r="B99" s="108"/>
      <c r="C99" s="15"/>
      <c r="D99" s="115"/>
      <c r="E99" s="15"/>
      <c r="F99" s="115"/>
      <c r="G99" s="124"/>
      <c r="H99" s="115"/>
      <c r="I99" s="124"/>
      <c r="J99" s="15"/>
    </row>
    <row r="100" spans="1:10" x14ac:dyDescent="0.2">
      <c r="A100" s="17" t="s">
        <v>13</v>
      </c>
      <c r="B100" s="111">
        <f>(J100-C100)/J100</f>
        <v>0.98999968960442908</v>
      </c>
      <c r="C100" s="85">
        <f>SUM(C5:C98)</f>
        <v>28351.800000000007</v>
      </c>
      <c r="D100" s="118"/>
      <c r="E100" s="85">
        <f>SUM(E5:E98)</f>
        <v>17430</v>
      </c>
      <c r="F100" s="118"/>
      <c r="G100" s="118">
        <f>SUM(G5:G98)</f>
        <v>10924</v>
      </c>
      <c r="H100" s="118"/>
      <c r="I100" s="118">
        <f>SUM(I5:I98)</f>
        <v>3369059</v>
      </c>
      <c r="J100" s="85">
        <f>SUM(J5:J98)</f>
        <v>2835092</v>
      </c>
    </row>
    <row r="101" spans="1:10" ht="13.5" thickBot="1" x14ac:dyDescent="0.25">
      <c r="A101" s="10"/>
      <c r="B101" s="112"/>
      <c r="C101" s="12"/>
      <c r="D101" s="112"/>
      <c r="E101" s="12"/>
      <c r="F101" s="112"/>
      <c r="G101" s="112"/>
      <c r="H101" s="112"/>
      <c r="I101" s="112"/>
      <c r="J101" s="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2" manualBreakCount="2">
    <brk id="34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3"/>
  <sheetViews>
    <sheetView view="pageLayout" zoomScaleNormal="100" zoomScaleSheetLayoutView="100" workbookViewId="0">
      <selection activeCell="A4" sqref="A4:XFD4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36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80</v>
      </c>
      <c r="B5" s="108">
        <v>0.90500000000000003</v>
      </c>
      <c r="C5" s="121">
        <v>7004.2</v>
      </c>
      <c r="D5" s="115">
        <v>1</v>
      </c>
      <c r="E5" s="121">
        <v>6646</v>
      </c>
      <c r="F5" s="115">
        <v>1</v>
      </c>
      <c r="G5" s="121">
        <v>358</v>
      </c>
      <c r="H5" s="115">
        <v>5</v>
      </c>
      <c r="I5" s="121">
        <v>300708</v>
      </c>
      <c r="J5" s="121">
        <v>73909</v>
      </c>
    </row>
    <row r="6" spans="1:254" x14ac:dyDescent="0.2">
      <c r="A6" s="7" t="s">
        <v>84</v>
      </c>
      <c r="B6" s="109">
        <v>0.84399999999999997</v>
      </c>
      <c r="C6" s="122">
        <v>4895.1000000000004</v>
      </c>
      <c r="D6" s="116">
        <v>2</v>
      </c>
      <c r="E6" s="122">
        <v>4749</v>
      </c>
      <c r="F6" s="116">
        <v>2</v>
      </c>
      <c r="G6" s="122">
        <v>146</v>
      </c>
      <c r="H6" s="116">
        <v>11</v>
      </c>
      <c r="I6" s="122">
        <v>261598</v>
      </c>
      <c r="J6" s="122">
        <v>31403</v>
      </c>
    </row>
    <row r="7" spans="1:254" x14ac:dyDescent="0.2">
      <c r="A7" s="7" t="s">
        <v>64</v>
      </c>
      <c r="B7" s="109">
        <v>0.876</v>
      </c>
      <c r="C7" s="122">
        <v>3120.5</v>
      </c>
      <c r="D7" s="116">
        <v>3</v>
      </c>
      <c r="E7" s="122">
        <v>2953</v>
      </c>
      <c r="F7" s="116">
        <v>3</v>
      </c>
      <c r="G7" s="122">
        <v>167</v>
      </c>
      <c r="H7" s="116">
        <v>10</v>
      </c>
      <c r="I7" s="122">
        <v>87023</v>
      </c>
      <c r="J7" s="122">
        <v>25066</v>
      </c>
    </row>
    <row r="8" spans="1:254" x14ac:dyDescent="0.2">
      <c r="A8" s="7" t="s">
        <v>50</v>
      </c>
      <c r="B8" s="109">
        <v>0.99</v>
      </c>
      <c r="C8" s="122">
        <v>2591.3000000000002</v>
      </c>
      <c r="D8" s="116">
        <v>4</v>
      </c>
      <c r="E8" s="122">
        <v>2493</v>
      </c>
      <c r="F8" s="116">
        <v>5</v>
      </c>
      <c r="G8" s="122">
        <v>98</v>
      </c>
      <c r="H8" s="116">
        <v>16</v>
      </c>
      <c r="I8" s="122">
        <v>298933</v>
      </c>
      <c r="J8" s="122">
        <v>270173</v>
      </c>
    </row>
    <row r="9" spans="1:254" ht="13.5" thickBot="1" x14ac:dyDescent="0.25">
      <c r="A9" s="8" t="s">
        <v>77</v>
      </c>
      <c r="B9" s="110">
        <v>0.193</v>
      </c>
      <c r="C9" s="123">
        <v>2581.4</v>
      </c>
      <c r="D9" s="117">
        <v>5</v>
      </c>
      <c r="E9" s="123">
        <v>2529</v>
      </c>
      <c r="F9" s="117">
        <v>4</v>
      </c>
      <c r="G9" s="123">
        <v>53</v>
      </c>
      <c r="H9" s="117">
        <v>26</v>
      </c>
      <c r="I9" s="123">
        <v>20842</v>
      </c>
      <c r="J9" s="123">
        <v>3198</v>
      </c>
    </row>
    <row r="10" spans="1:254" x14ac:dyDescent="0.2">
      <c r="A10" s="9" t="s">
        <v>41</v>
      </c>
      <c r="B10" s="108">
        <v>0.96199999999999997</v>
      </c>
      <c r="C10" s="121">
        <v>2532.6</v>
      </c>
      <c r="D10" s="115">
        <v>6</v>
      </c>
      <c r="E10" s="121">
        <v>2448</v>
      </c>
      <c r="F10" s="115">
        <v>6</v>
      </c>
      <c r="G10" s="121">
        <v>85</v>
      </c>
      <c r="H10" s="115">
        <v>19</v>
      </c>
      <c r="I10" s="121">
        <v>246068</v>
      </c>
      <c r="J10" s="121">
        <v>66032</v>
      </c>
    </row>
    <row r="11" spans="1:254" x14ac:dyDescent="0.2">
      <c r="A11" s="7" t="s">
        <v>75</v>
      </c>
      <c r="B11" s="109">
        <v>0.85799999999999998</v>
      </c>
      <c r="C11" s="122">
        <v>2471.5</v>
      </c>
      <c r="D11" s="116">
        <v>7</v>
      </c>
      <c r="E11" s="122">
        <v>2380</v>
      </c>
      <c r="F11" s="116">
        <v>7</v>
      </c>
      <c r="G11" s="122">
        <v>91</v>
      </c>
      <c r="H11" s="116">
        <v>17</v>
      </c>
      <c r="I11" s="122">
        <v>57993</v>
      </c>
      <c r="J11" s="122">
        <v>17372</v>
      </c>
    </row>
    <row r="12" spans="1:254" x14ac:dyDescent="0.2">
      <c r="A12" s="7" t="s">
        <v>101</v>
      </c>
      <c r="B12" s="109">
        <v>0.95699999999999996</v>
      </c>
      <c r="C12" s="122">
        <v>2410</v>
      </c>
      <c r="D12" s="116">
        <v>8</v>
      </c>
      <c r="E12" s="122">
        <v>2039</v>
      </c>
      <c r="F12" s="116">
        <v>9</v>
      </c>
      <c r="G12" s="122">
        <v>371</v>
      </c>
      <c r="H12" s="116">
        <v>4</v>
      </c>
      <c r="I12" s="122">
        <v>147431</v>
      </c>
      <c r="J12" s="122">
        <v>56246</v>
      </c>
    </row>
    <row r="13" spans="1:254" x14ac:dyDescent="0.2">
      <c r="A13" s="7" t="s">
        <v>103</v>
      </c>
      <c r="B13" s="109">
        <v>0.98599999999999999</v>
      </c>
      <c r="C13" s="122">
        <v>2369.4</v>
      </c>
      <c r="D13" s="116">
        <v>9</v>
      </c>
      <c r="E13" s="122">
        <v>2369</v>
      </c>
      <c r="F13" s="116">
        <v>8</v>
      </c>
      <c r="G13" s="122">
        <v>0</v>
      </c>
      <c r="H13" s="116">
        <v>62</v>
      </c>
      <c r="I13" s="122">
        <v>460590</v>
      </c>
      <c r="J13" s="122">
        <v>171166</v>
      </c>
    </row>
    <row r="14" spans="1:254" ht="13.5" thickBot="1" x14ac:dyDescent="0.25">
      <c r="A14" s="8" t="s">
        <v>98</v>
      </c>
      <c r="B14" s="110">
        <v>0.216</v>
      </c>
      <c r="C14" s="123">
        <v>1988.9</v>
      </c>
      <c r="D14" s="117">
        <v>10</v>
      </c>
      <c r="E14" s="123">
        <v>1518</v>
      </c>
      <c r="F14" s="117">
        <v>13</v>
      </c>
      <c r="G14" s="123">
        <v>471</v>
      </c>
      <c r="H14" s="117">
        <v>3</v>
      </c>
      <c r="I14" s="123">
        <v>31179</v>
      </c>
      <c r="J14" s="123">
        <v>2537</v>
      </c>
    </row>
    <row r="15" spans="1:254" x14ac:dyDescent="0.2">
      <c r="A15" s="9" t="s">
        <v>54</v>
      </c>
      <c r="B15" s="108">
        <v>0.80100000000000005</v>
      </c>
      <c r="C15" s="121">
        <v>1899.8</v>
      </c>
      <c r="D15" s="115">
        <v>11</v>
      </c>
      <c r="E15" s="121">
        <v>110</v>
      </c>
      <c r="F15" s="115">
        <v>40</v>
      </c>
      <c r="G15" s="121">
        <v>1790</v>
      </c>
      <c r="H15" s="115">
        <v>1</v>
      </c>
      <c r="I15" s="121">
        <v>65302</v>
      </c>
      <c r="J15" s="121">
        <v>9553</v>
      </c>
    </row>
    <row r="16" spans="1:254" x14ac:dyDescent="0.2">
      <c r="A16" s="7" t="s">
        <v>114</v>
      </c>
      <c r="B16" s="109">
        <v>0.95299999999999996</v>
      </c>
      <c r="C16" s="122">
        <v>1721.1</v>
      </c>
      <c r="D16" s="116">
        <v>12</v>
      </c>
      <c r="E16" s="122">
        <v>1721</v>
      </c>
      <c r="F16" s="116">
        <v>10</v>
      </c>
      <c r="G16" s="122">
        <v>0</v>
      </c>
      <c r="H16" s="116">
        <v>62</v>
      </c>
      <c r="I16" s="122">
        <v>61621</v>
      </c>
      <c r="J16" s="122">
        <v>36593</v>
      </c>
    </row>
    <row r="17" spans="1:10" x14ac:dyDescent="0.2">
      <c r="A17" s="7" t="s">
        <v>102</v>
      </c>
      <c r="B17" s="109">
        <v>0</v>
      </c>
      <c r="C17" s="122">
        <v>1709.2</v>
      </c>
      <c r="D17" s="116">
        <v>13</v>
      </c>
      <c r="E17" s="122">
        <v>1709</v>
      </c>
      <c r="F17" s="116">
        <v>11</v>
      </c>
      <c r="G17" s="122">
        <v>0</v>
      </c>
      <c r="H17" s="116">
        <v>62</v>
      </c>
      <c r="I17" s="122">
        <v>2196</v>
      </c>
      <c r="J17" s="122">
        <v>1709</v>
      </c>
    </row>
    <row r="18" spans="1:10" x14ac:dyDescent="0.2">
      <c r="A18" s="7" t="s">
        <v>58</v>
      </c>
      <c r="B18" s="109">
        <v>0.57299999999999995</v>
      </c>
      <c r="C18" s="122">
        <v>1586.5</v>
      </c>
      <c r="D18" s="116">
        <v>14</v>
      </c>
      <c r="E18" s="122">
        <v>1528</v>
      </c>
      <c r="F18" s="116">
        <v>12</v>
      </c>
      <c r="G18" s="122">
        <v>59</v>
      </c>
      <c r="H18" s="116">
        <v>25</v>
      </c>
      <c r="I18" s="122">
        <v>28954</v>
      </c>
      <c r="J18" s="122">
        <v>3713</v>
      </c>
    </row>
    <row r="19" spans="1:10" ht="13.5" thickBot="1" x14ac:dyDescent="0.25">
      <c r="A19" s="8" t="s">
        <v>71</v>
      </c>
      <c r="B19" s="110">
        <v>0</v>
      </c>
      <c r="C19" s="123">
        <v>1426.7</v>
      </c>
      <c r="D19" s="117">
        <v>15</v>
      </c>
      <c r="E19" s="123">
        <v>1427</v>
      </c>
      <c r="F19" s="117">
        <v>14</v>
      </c>
      <c r="G19" s="123">
        <v>0</v>
      </c>
      <c r="H19" s="117">
        <v>62</v>
      </c>
      <c r="I19" s="123">
        <v>4812</v>
      </c>
      <c r="J19" s="123">
        <v>1427</v>
      </c>
    </row>
    <row r="20" spans="1:10" x14ac:dyDescent="0.2">
      <c r="A20" s="9" t="s">
        <v>89</v>
      </c>
      <c r="B20" s="108">
        <v>0.97899999999999998</v>
      </c>
      <c r="C20" s="121">
        <v>1132.9000000000001</v>
      </c>
      <c r="D20" s="115">
        <v>16</v>
      </c>
      <c r="E20" s="121">
        <v>617</v>
      </c>
      <c r="F20" s="115">
        <v>18</v>
      </c>
      <c r="G20" s="121">
        <v>516</v>
      </c>
      <c r="H20" s="115">
        <v>2</v>
      </c>
      <c r="I20" s="121">
        <v>155724</v>
      </c>
      <c r="J20" s="121">
        <v>54599</v>
      </c>
    </row>
    <row r="21" spans="1:10" x14ac:dyDescent="0.2">
      <c r="A21" s="7" t="s">
        <v>86</v>
      </c>
      <c r="B21" s="109">
        <v>0.84799999999999998</v>
      </c>
      <c r="C21" s="122">
        <v>1007.2</v>
      </c>
      <c r="D21" s="116">
        <v>17</v>
      </c>
      <c r="E21" s="122">
        <v>979</v>
      </c>
      <c r="F21" s="116">
        <v>15</v>
      </c>
      <c r="G21" s="122">
        <v>29</v>
      </c>
      <c r="H21" s="116">
        <v>33</v>
      </c>
      <c r="I21" s="122">
        <v>36572</v>
      </c>
      <c r="J21" s="122">
        <v>6625</v>
      </c>
    </row>
    <row r="22" spans="1:10" x14ac:dyDescent="0.2">
      <c r="A22" s="7" t="s">
        <v>137</v>
      </c>
      <c r="B22" s="109">
        <v>0.98899999999999999</v>
      </c>
      <c r="C22" s="122">
        <v>774.8</v>
      </c>
      <c r="D22" s="116">
        <v>18</v>
      </c>
      <c r="E22" s="122">
        <v>432</v>
      </c>
      <c r="F22" s="116">
        <v>23</v>
      </c>
      <c r="G22" s="122">
        <v>343</v>
      </c>
      <c r="H22" s="116">
        <v>6</v>
      </c>
      <c r="I22" s="122">
        <v>135362</v>
      </c>
      <c r="J22" s="122">
        <v>71702</v>
      </c>
    </row>
    <row r="23" spans="1:10" x14ac:dyDescent="0.2">
      <c r="A23" s="7" t="s">
        <v>94</v>
      </c>
      <c r="B23" s="109">
        <v>0.96499999999999997</v>
      </c>
      <c r="C23" s="122">
        <v>663.9</v>
      </c>
      <c r="D23" s="116">
        <v>19</v>
      </c>
      <c r="E23" s="122">
        <v>658</v>
      </c>
      <c r="F23" s="116">
        <v>16</v>
      </c>
      <c r="G23" s="122">
        <v>6</v>
      </c>
      <c r="H23" s="116">
        <v>46</v>
      </c>
      <c r="I23" s="122">
        <v>21650</v>
      </c>
      <c r="J23" s="122">
        <v>18797</v>
      </c>
    </row>
    <row r="24" spans="1:10" ht="13.5" thickBot="1" x14ac:dyDescent="0.25">
      <c r="A24" s="8" t="s">
        <v>81</v>
      </c>
      <c r="B24" s="110">
        <v>0.97499999999999998</v>
      </c>
      <c r="C24" s="123">
        <v>663.3</v>
      </c>
      <c r="D24" s="117">
        <v>20</v>
      </c>
      <c r="E24" s="123">
        <v>579</v>
      </c>
      <c r="F24" s="117">
        <v>19</v>
      </c>
      <c r="G24" s="123">
        <v>85</v>
      </c>
      <c r="H24" s="117">
        <v>18</v>
      </c>
      <c r="I24" s="123">
        <v>95906</v>
      </c>
      <c r="J24" s="123">
        <v>26835</v>
      </c>
    </row>
    <row r="25" spans="1:10" x14ac:dyDescent="0.2">
      <c r="A25" s="9" t="s">
        <v>129</v>
      </c>
      <c r="B25" s="108">
        <v>0</v>
      </c>
      <c r="C25" s="121">
        <v>653.79999999999995</v>
      </c>
      <c r="D25" s="115">
        <v>21</v>
      </c>
      <c r="E25" s="121">
        <v>654</v>
      </c>
      <c r="F25" s="115">
        <v>17</v>
      </c>
      <c r="G25" s="121">
        <v>0</v>
      </c>
      <c r="H25" s="115">
        <v>62</v>
      </c>
      <c r="I25" s="121">
        <v>19246</v>
      </c>
      <c r="J25" s="121">
        <v>654</v>
      </c>
    </row>
    <row r="26" spans="1:10" x14ac:dyDescent="0.2">
      <c r="A26" s="7" t="s">
        <v>155</v>
      </c>
      <c r="B26" s="109">
        <v>0.82499999999999996</v>
      </c>
      <c r="C26" s="122">
        <v>532.4</v>
      </c>
      <c r="D26" s="116">
        <v>22</v>
      </c>
      <c r="E26" s="122">
        <v>532</v>
      </c>
      <c r="F26" s="116">
        <v>20</v>
      </c>
      <c r="G26" s="122">
        <v>0</v>
      </c>
      <c r="H26" s="116">
        <v>62</v>
      </c>
      <c r="I26" s="122">
        <v>23348</v>
      </c>
      <c r="J26" s="122">
        <v>3044</v>
      </c>
    </row>
    <row r="27" spans="1:10" x14ac:dyDescent="0.2">
      <c r="A27" s="7" t="s">
        <v>156</v>
      </c>
      <c r="B27" s="109">
        <v>4.2999999999999997E-2</v>
      </c>
      <c r="C27" s="122">
        <v>486</v>
      </c>
      <c r="D27" s="116">
        <v>23</v>
      </c>
      <c r="E27" s="122">
        <v>484</v>
      </c>
      <c r="F27" s="116">
        <v>21</v>
      </c>
      <c r="G27" s="122">
        <v>2</v>
      </c>
      <c r="H27" s="116">
        <v>50</v>
      </c>
      <c r="I27" s="122">
        <v>6467</v>
      </c>
      <c r="J27" s="122">
        <v>508</v>
      </c>
    </row>
    <row r="28" spans="1:10" x14ac:dyDescent="0.2">
      <c r="A28" s="7" t="s">
        <v>161</v>
      </c>
      <c r="B28" s="109">
        <v>0.97699999999999998</v>
      </c>
      <c r="C28" s="122">
        <v>462</v>
      </c>
      <c r="D28" s="116">
        <v>24</v>
      </c>
      <c r="E28" s="122">
        <v>462</v>
      </c>
      <c r="F28" s="116">
        <v>22</v>
      </c>
      <c r="G28" s="122">
        <v>0</v>
      </c>
      <c r="H28" s="116">
        <v>62</v>
      </c>
      <c r="I28" s="122">
        <v>34905</v>
      </c>
      <c r="J28" s="122">
        <v>20121</v>
      </c>
    </row>
    <row r="29" spans="1:10" ht="13.5" thickBot="1" x14ac:dyDescent="0.25">
      <c r="A29" s="8" t="s">
        <v>122</v>
      </c>
      <c r="B29" s="110">
        <v>0.97299999999999998</v>
      </c>
      <c r="C29" s="123">
        <v>392.3</v>
      </c>
      <c r="D29" s="117">
        <v>25</v>
      </c>
      <c r="E29" s="123">
        <v>331</v>
      </c>
      <c r="F29" s="117">
        <v>24</v>
      </c>
      <c r="G29" s="123">
        <v>61</v>
      </c>
      <c r="H29" s="117">
        <v>24</v>
      </c>
      <c r="I29" s="123">
        <v>10486</v>
      </c>
      <c r="J29" s="123">
        <v>14404</v>
      </c>
    </row>
    <row r="30" spans="1:10" x14ac:dyDescent="0.2">
      <c r="A30" s="9" t="s">
        <v>44</v>
      </c>
      <c r="B30" s="108">
        <v>0.96399999999999997</v>
      </c>
      <c r="C30" s="121">
        <v>363.6</v>
      </c>
      <c r="D30" s="115">
        <v>26</v>
      </c>
      <c r="E30" s="121">
        <v>181</v>
      </c>
      <c r="F30" s="115">
        <v>33</v>
      </c>
      <c r="G30" s="121">
        <v>183</v>
      </c>
      <c r="H30" s="115">
        <v>8</v>
      </c>
      <c r="I30" s="121">
        <v>56125</v>
      </c>
      <c r="J30" s="121">
        <v>10160</v>
      </c>
    </row>
    <row r="31" spans="1:10" x14ac:dyDescent="0.2">
      <c r="A31" s="7" t="s">
        <v>165</v>
      </c>
      <c r="B31" s="109">
        <v>0.99399999999999999</v>
      </c>
      <c r="C31" s="122">
        <v>326.39999999999998</v>
      </c>
      <c r="D31" s="116">
        <v>27</v>
      </c>
      <c r="E31" s="122">
        <v>218</v>
      </c>
      <c r="F31" s="116">
        <v>30</v>
      </c>
      <c r="G31" s="122">
        <v>108</v>
      </c>
      <c r="H31" s="116">
        <v>14</v>
      </c>
      <c r="I31" s="122">
        <v>246240</v>
      </c>
      <c r="J31" s="122">
        <v>57426</v>
      </c>
    </row>
    <row r="32" spans="1:10" x14ac:dyDescent="0.2">
      <c r="A32" s="7" t="s">
        <v>158</v>
      </c>
      <c r="B32" s="109">
        <v>3.3000000000000002E-2</v>
      </c>
      <c r="C32" s="122">
        <v>317.8</v>
      </c>
      <c r="D32" s="116">
        <v>28</v>
      </c>
      <c r="E32" s="122">
        <v>318</v>
      </c>
      <c r="F32" s="116">
        <v>25</v>
      </c>
      <c r="G32" s="122">
        <v>0</v>
      </c>
      <c r="H32" s="116">
        <v>62</v>
      </c>
      <c r="I32" s="122">
        <v>5776</v>
      </c>
      <c r="J32" s="122">
        <v>329</v>
      </c>
    </row>
    <row r="33" spans="1:10" x14ac:dyDescent="0.2">
      <c r="A33" s="7" t="s">
        <v>169</v>
      </c>
      <c r="B33" s="109">
        <v>0.85199999999999998</v>
      </c>
      <c r="C33" s="122">
        <v>262.39999999999998</v>
      </c>
      <c r="D33" s="116">
        <v>29</v>
      </c>
      <c r="E33" s="122">
        <v>262</v>
      </c>
      <c r="F33" s="116">
        <v>26</v>
      </c>
      <c r="G33" s="122">
        <v>0</v>
      </c>
      <c r="H33" s="116">
        <v>62</v>
      </c>
      <c r="I33" s="122">
        <v>1501</v>
      </c>
      <c r="J33" s="122">
        <v>1770</v>
      </c>
    </row>
    <row r="34" spans="1:10" ht="13.5" thickBot="1" x14ac:dyDescent="0.25">
      <c r="A34" s="8" t="s">
        <v>110</v>
      </c>
      <c r="B34" s="110">
        <v>0.96799999999999997</v>
      </c>
      <c r="C34" s="123">
        <v>252.5</v>
      </c>
      <c r="D34" s="117">
        <v>30</v>
      </c>
      <c r="E34" s="123">
        <v>226</v>
      </c>
      <c r="F34" s="117">
        <v>29</v>
      </c>
      <c r="G34" s="123">
        <v>27</v>
      </c>
      <c r="H34" s="117">
        <v>35</v>
      </c>
      <c r="I34" s="123">
        <v>9819</v>
      </c>
      <c r="J34" s="123">
        <v>7896</v>
      </c>
    </row>
    <row r="35" spans="1:10" x14ac:dyDescent="0.2">
      <c r="A35" s="9" t="s">
        <v>197</v>
      </c>
      <c r="B35" s="108">
        <v>0.79200000000000004</v>
      </c>
      <c r="C35" s="121">
        <v>241.9</v>
      </c>
      <c r="D35" s="115">
        <v>31</v>
      </c>
      <c r="E35" s="121">
        <v>230</v>
      </c>
      <c r="F35" s="115">
        <v>27</v>
      </c>
      <c r="G35" s="121">
        <v>12</v>
      </c>
      <c r="H35" s="115">
        <v>42</v>
      </c>
      <c r="I35" s="121">
        <v>13038</v>
      </c>
      <c r="J35" s="121">
        <v>1165</v>
      </c>
    </row>
    <row r="36" spans="1:10" x14ac:dyDescent="0.2">
      <c r="A36" s="7" t="s">
        <v>170</v>
      </c>
      <c r="B36" s="109">
        <v>0.85799999999999998</v>
      </c>
      <c r="C36" s="122">
        <v>238.1</v>
      </c>
      <c r="D36" s="116">
        <v>32</v>
      </c>
      <c r="E36" s="122">
        <v>67</v>
      </c>
      <c r="F36" s="116">
        <v>43</v>
      </c>
      <c r="G36" s="122">
        <v>171</v>
      </c>
      <c r="H36" s="116">
        <v>9</v>
      </c>
      <c r="I36" s="122">
        <v>5130</v>
      </c>
      <c r="J36" s="122">
        <v>1680</v>
      </c>
    </row>
    <row r="37" spans="1:10" x14ac:dyDescent="0.2">
      <c r="A37" s="7" t="s">
        <v>203</v>
      </c>
      <c r="B37" s="109">
        <v>0.81699999999999995</v>
      </c>
      <c r="C37" s="122">
        <v>227</v>
      </c>
      <c r="D37" s="116">
        <v>33</v>
      </c>
      <c r="E37" s="122">
        <v>227</v>
      </c>
      <c r="F37" s="116">
        <v>28</v>
      </c>
      <c r="G37" s="122">
        <v>0</v>
      </c>
      <c r="H37" s="116">
        <v>62</v>
      </c>
      <c r="I37" s="122">
        <v>91</v>
      </c>
      <c r="J37" s="122">
        <v>1243</v>
      </c>
    </row>
    <row r="38" spans="1:10" x14ac:dyDescent="0.2">
      <c r="A38" s="7" t="s">
        <v>90</v>
      </c>
      <c r="B38" s="109">
        <v>0.96799999999999997</v>
      </c>
      <c r="C38" s="122">
        <v>212.3</v>
      </c>
      <c r="D38" s="116">
        <v>34</v>
      </c>
      <c r="E38" s="122">
        <v>2</v>
      </c>
      <c r="F38" s="116">
        <v>63</v>
      </c>
      <c r="G38" s="122">
        <v>211</v>
      </c>
      <c r="H38" s="116">
        <v>7</v>
      </c>
      <c r="I38" s="122">
        <v>55810</v>
      </c>
      <c r="J38" s="122">
        <v>6635</v>
      </c>
    </row>
    <row r="39" spans="1:10" ht="13.5" thickBot="1" x14ac:dyDescent="0.25">
      <c r="A39" s="8" t="s">
        <v>178</v>
      </c>
      <c r="B39" s="110">
        <v>7.1999999999999995E-2</v>
      </c>
      <c r="C39" s="123">
        <v>204.2</v>
      </c>
      <c r="D39" s="117">
        <v>35</v>
      </c>
      <c r="E39" s="123">
        <v>197</v>
      </c>
      <c r="F39" s="117">
        <v>32</v>
      </c>
      <c r="G39" s="123">
        <v>8</v>
      </c>
      <c r="H39" s="117">
        <v>45</v>
      </c>
      <c r="I39" s="123">
        <v>1647</v>
      </c>
      <c r="J39" s="123">
        <v>220</v>
      </c>
    </row>
    <row r="40" spans="1:10" x14ac:dyDescent="0.2">
      <c r="A40" s="9" t="s">
        <v>63</v>
      </c>
      <c r="B40" s="108">
        <v>0.89300000000000002</v>
      </c>
      <c r="C40" s="121">
        <v>199.8</v>
      </c>
      <c r="D40" s="115">
        <v>36</v>
      </c>
      <c r="E40" s="121">
        <v>200</v>
      </c>
      <c r="F40" s="115">
        <v>31</v>
      </c>
      <c r="G40" s="121">
        <v>0</v>
      </c>
      <c r="H40" s="115">
        <v>62</v>
      </c>
      <c r="I40" s="121">
        <v>9053</v>
      </c>
      <c r="J40" s="121">
        <v>1873</v>
      </c>
    </row>
    <row r="41" spans="1:10" x14ac:dyDescent="0.2">
      <c r="A41" s="7" t="s">
        <v>219</v>
      </c>
      <c r="B41" s="109">
        <v>0.61199999999999999</v>
      </c>
      <c r="C41" s="122">
        <v>180.5</v>
      </c>
      <c r="D41" s="116">
        <v>37</v>
      </c>
      <c r="E41" s="122">
        <v>99</v>
      </c>
      <c r="F41" s="116">
        <v>41</v>
      </c>
      <c r="G41" s="122">
        <v>82</v>
      </c>
      <c r="H41" s="116">
        <v>20</v>
      </c>
      <c r="I41" s="122">
        <v>6258</v>
      </c>
      <c r="J41" s="122">
        <v>465</v>
      </c>
    </row>
    <row r="42" spans="1:10" x14ac:dyDescent="0.2">
      <c r="A42" s="7" t="s">
        <v>73</v>
      </c>
      <c r="B42" s="109">
        <v>0.97799999999999998</v>
      </c>
      <c r="C42" s="122">
        <v>174.7</v>
      </c>
      <c r="D42" s="116">
        <v>38</v>
      </c>
      <c r="E42" s="122">
        <v>175</v>
      </c>
      <c r="F42" s="116">
        <v>34</v>
      </c>
      <c r="G42" s="122">
        <v>0</v>
      </c>
      <c r="H42" s="116">
        <v>62</v>
      </c>
      <c r="I42" s="122">
        <v>10222</v>
      </c>
      <c r="J42" s="122">
        <v>7897</v>
      </c>
    </row>
    <row r="43" spans="1:10" x14ac:dyDescent="0.2">
      <c r="A43" s="7" t="s">
        <v>168</v>
      </c>
      <c r="B43" s="109">
        <v>0.93400000000000005</v>
      </c>
      <c r="C43" s="122">
        <v>162.4</v>
      </c>
      <c r="D43" s="116">
        <v>39</v>
      </c>
      <c r="E43" s="122">
        <v>162</v>
      </c>
      <c r="F43" s="116">
        <v>35</v>
      </c>
      <c r="G43" s="122">
        <v>0</v>
      </c>
      <c r="H43" s="116">
        <v>62</v>
      </c>
      <c r="I43" s="122">
        <v>5389</v>
      </c>
      <c r="J43" s="122">
        <v>2474</v>
      </c>
    </row>
    <row r="44" spans="1:10" ht="13.5" thickBot="1" x14ac:dyDescent="0.25">
      <c r="A44" s="8" t="s">
        <v>181</v>
      </c>
      <c r="B44" s="110">
        <v>0.19</v>
      </c>
      <c r="C44" s="123">
        <v>158.1</v>
      </c>
      <c r="D44" s="117">
        <v>40</v>
      </c>
      <c r="E44" s="123">
        <v>158</v>
      </c>
      <c r="F44" s="117">
        <v>36</v>
      </c>
      <c r="G44" s="123">
        <v>0</v>
      </c>
      <c r="H44" s="117">
        <v>62</v>
      </c>
      <c r="I44" s="123">
        <v>1021</v>
      </c>
      <c r="J44" s="123">
        <v>195</v>
      </c>
    </row>
    <row r="45" spans="1:10" x14ac:dyDescent="0.2">
      <c r="A45" s="9" t="s">
        <v>226</v>
      </c>
      <c r="B45" s="108">
        <v>0.99299999999999999</v>
      </c>
      <c r="C45" s="121">
        <v>149</v>
      </c>
      <c r="D45" s="115">
        <v>41</v>
      </c>
      <c r="E45" s="121">
        <v>46</v>
      </c>
      <c r="F45" s="115">
        <v>45</v>
      </c>
      <c r="G45" s="121">
        <v>103</v>
      </c>
      <c r="H45" s="115">
        <v>15</v>
      </c>
      <c r="I45" s="121">
        <v>8220</v>
      </c>
      <c r="J45" s="121">
        <v>22255</v>
      </c>
    </row>
    <row r="46" spans="1:10" x14ac:dyDescent="0.2">
      <c r="A46" s="7" t="s">
        <v>227</v>
      </c>
      <c r="B46" s="109">
        <v>0.376</v>
      </c>
      <c r="C46" s="122">
        <v>146</v>
      </c>
      <c r="D46" s="116">
        <v>42</v>
      </c>
      <c r="E46" s="122">
        <v>0</v>
      </c>
      <c r="F46" s="116">
        <v>66</v>
      </c>
      <c r="G46" s="122">
        <v>146</v>
      </c>
      <c r="H46" s="116">
        <v>12</v>
      </c>
      <c r="I46" s="122">
        <v>3549</v>
      </c>
      <c r="J46" s="122">
        <v>234</v>
      </c>
    </row>
    <row r="47" spans="1:10" x14ac:dyDescent="0.2">
      <c r="A47" s="7" t="s">
        <v>201</v>
      </c>
      <c r="B47" s="109">
        <v>0</v>
      </c>
      <c r="C47" s="122">
        <v>131.5</v>
      </c>
      <c r="D47" s="116">
        <v>43</v>
      </c>
      <c r="E47" s="122">
        <v>0</v>
      </c>
      <c r="F47" s="116">
        <v>66</v>
      </c>
      <c r="G47" s="122">
        <v>132</v>
      </c>
      <c r="H47" s="116">
        <v>13</v>
      </c>
      <c r="I47" s="122">
        <v>264</v>
      </c>
      <c r="J47" s="122">
        <v>132</v>
      </c>
    </row>
    <row r="48" spans="1:10" x14ac:dyDescent="0.2">
      <c r="A48" s="7" t="s">
        <v>233</v>
      </c>
      <c r="B48" s="109">
        <v>0</v>
      </c>
      <c r="C48" s="122">
        <v>129.19999999999999</v>
      </c>
      <c r="D48" s="116">
        <v>44</v>
      </c>
      <c r="E48" s="122">
        <v>129</v>
      </c>
      <c r="F48" s="116">
        <v>37</v>
      </c>
      <c r="G48" s="122">
        <v>0</v>
      </c>
      <c r="H48" s="116">
        <v>62</v>
      </c>
      <c r="I48" s="122">
        <v>2412</v>
      </c>
      <c r="J48" s="122">
        <v>129</v>
      </c>
    </row>
    <row r="49" spans="1:10" ht="13.5" thickBot="1" x14ac:dyDescent="0.25">
      <c r="A49" s="8" t="s">
        <v>125</v>
      </c>
      <c r="B49" s="110">
        <v>0</v>
      </c>
      <c r="C49" s="123">
        <v>118.5</v>
      </c>
      <c r="D49" s="117">
        <v>45</v>
      </c>
      <c r="E49" s="123">
        <v>119</v>
      </c>
      <c r="F49" s="117">
        <v>38</v>
      </c>
      <c r="G49" s="123">
        <v>0</v>
      </c>
      <c r="H49" s="117">
        <v>62</v>
      </c>
      <c r="I49" s="123">
        <v>454</v>
      </c>
      <c r="J49" s="123">
        <v>119</v>
      </c>
    </row>
    <row r="50" spans="1:10" x14ac:dyDescent="0.2">
      <c r="A50" s="9" t="s">
        <v>72</v>
      </c>
      <c r="B50" s="108">
        <v>0.34799999999999998</v>
      </c>
      <c r="C50" s="121">
        <v>118.4</v>
      </c>
      <c r="D50" s="115">
        <v>46</v>
      </c>
      <c r="E50" s="121">
        <v>115</v>
      </c>
      <c r="F50" s="115">
        <v>39</v>
      </c>
      <c r="G50" s="121">
        <v>4</v>
      </c>
      <c r="H50" s="115">
        <v>48</v>
      </c>
      <c r="I50" s="121">
        <v>1113</v>
      </c>
      <c r="J50" s="121">
        <v>182</v>
      </c>
    </row>
    <row r="51" spans="1:10" x14ac:dyDescent="0.2">
      <c r="A51" s="7" t="s">
        <v>177</v>
      </c>
      <c r="B51" s="109">
        <v>0.49099999999999999</v>
      </c>
      <c r="C51" s="122">
        <v>96.5</v>
      </c>
      <c r="D51" s="116">
        <v>47</v>
      </c>
      <c r="E51" s="122">
        <v>96</v>
      </c>
      <c r="F51" s="116">
        <v>42</v>
      </c>
      <c r="G51" s="122">
        <v>1</v>
      </c>
      <c r="H51" s="116">
        <v>55</v>
      </c>
      <c r="I51" s="122">
        <v>328</v>
      </c>
      <c r="J51" s="122">
        <v>190</v>
      </c>
    </row>
    <row r="52" spans="1:10" x14ac:dyDescent="0.2">
      <c r="A52" s="7" t="s">
        <v>55</v>
      </c>
      <c r="B52" s="109">
        <v>0.214</v>
      </c>
      <c r="C52" s="122">
        <v>73.7</v>
      </c>
      <c r="D52" s="116">
        <v>48</v>
      </c>
      <c r="E52" s="122">
        <v>0</v>
      </c>
      <c r="F52" s="116">
        <v>66</v>
      </c>
      <c r="G52" s="122">
        <v>74</v>
      </c>
      <c r="H52" s="116">
        <v>21</v>
      </c>
      <c r="I52" s="122">
        <v>518</v>
      </c>
      <c r="J52" s="122">
        <v>94</v>
      </c>
    </row>
    <row r="53" spans="1:10" x14ac:dyDescent="0.2">
      <c r="A53" s="7" t="s">
        <v>264</v>
      </c>
      <c r="B53" s="109">
        <v>0.99199999999999999</v>
      </c>
      <c r="C53" s="122">
        <v>65</v>
      </c>
      <c r="D53" s="116">
        <v>49</v>
      </c>
      <c r="E53" s="122">
        <v>0</v>
      </c>
      <c r="F53" s="116">
        <v>66</v>
      </c>
      <c r="G53" s="122">
        <v>65</v>
      </c>
      <c r="H53" s="116">
        <v>22</v>
      </c>
      <c r="I53" s="122">
        <v>14994</v>
      </c>
      <c r="J53" s="122">
        <v>8633</v>
      </c>
    </row>
    <row r="54" spans="1:10" ht="13.5" thickBot="1" x14ac:dyDescent="0.25">
      <c r="A54" s="8" t="s">
        <v>67</v>
      </c>
      <c r="B54" s="110">
        <v>0.877</v>
      </c>
      <c r="C54" s="123">
        <v>63</v>
      </c>
      <c r="D54" s="117">
        <v>50</v>
      </c>
      <c r="E54" s="123">
        <v>0</v>
      </c>
      <c r="F54" s="117">
        <v>66</v>
      </c>
      <c r="G54" s="123">
        <v>63</v>
      </c>
      <c r="H54" s="117">
        <v>23</v>
      </c>
      <c r="I54" s="123">
        <v>750</v>
      </c>
      <c r="J54" s="123">
        <v>513</v>
      </c>
    </row>
    <row r="55" spans="1:10" x14ac:dyDescent="0.2">
      <c r="A55" s="9" t="s">
        <v>270</v>
      </c>
      <c r="B55" s="108">
        <v>0</v>
      </c>
      <c r="C55" s="121">
        <v>60</v>
      </c>
      <c r="D55" s="115">
        <v>51</v>
      </c>
      <c r="E55" s="121">
        <v>60</v>
      </c>
      <c r="F55" s="115">
        <v>44</v>
      </c>
      <c r="G55" s="121">
        <v>0</v>
      </c>
      <c r="H55" s="115">
        <v>62</v>
      </c>
      <c r="I55" s="121">
        <v>737</v>
      </c>
      <c r="J55" s="121">
        <v>60</v>
      </c>
    </row>
    <row r="56" spans="1:10" x14ac:dyDescent="0.2">
      <c r="A56" s="7" t="s">
        <v>267</v>
      </c>
      <c r="B56" s="109">
        <v>0.96199999999999997</v>
      </c>
      <c r="C56" s="122">
        <v>50.1</v>
      </c>
      <c r="D56" s="116">
        <v>52</v>
      </c>
      <c r="E56" s="122">
        <v>0</v>
      </c>
      <c r="F56" s="116">
        <v>66</v>
      </c>
      <c r="G56" s="122">
        <v>50</v>
      </c>
      <c r="H56" s="116">
        <v>27</v>
      </c>
      <c r="I56" s="122">
        <v>3805</v>
      </c>
      <c r="J56" s="122">
        <v>1325</v>
      </c>
    </row>
    <row r="57" spans="1:10" x14ac:dyDescent="0.2">
      <c r="A57" s="7" t="s">
        <v>151</v>
      </c>
      <c r="B57" s="109">
        <v>0.99199999999999999</v>
      </c>
      <c r="C57" s="122">
        <v>49.5</v>
      </c>
      <c r="D57" s="116">
        <v>53</v>
      </c>
      <c r="E57" s="122">
        <v>5</v>
      </c>
      <c r="F57" s="116">
        <v>58</v>
      </c>
      <c r="G57" s="122">
        <v>44</v>
      </c>
      <c r="H57" s="116">
        <v>29</v>
      </c>
      <c r="I57" s="122">
        <v>13596</v>
      </c>
      <c r="J57" s="122">
        <v>6469</v>
      </c>
    </row>
    <row r="58" spans="1:10" x14ac:dyDescent="0.2">
      <c r="A58" s="7" t="s">
        <v>49</v>
      </c>
      <c r="B58" s="109">
        <v>0.97799999999999998</v>
      </c>
      <c r="C58" s="122">
        <v>49.2</v>
      </c>
      <c r="D58" s="116">
        <v>54</v>
      </c>
      <c r="E58" s="122">
        <v>0</v>
      </c>
      <c r="F58" s="116">
        <v>66</v>
      </c>
      <c r="G58" s="122">
        <v>49</v>
      </c>
      <c r="H58" s="116">
        <v>28</v>
      </c>
      <c r="I58" s="122">
        <v>2052</v>
      </c>
      <c r="J58" s="122">
        <v>2237</v>
      </c>
    </row>
    <row r="59" spans="1:10" ht="13.5" thickBot="1" x14ac:dyDescent="0.25">
      <c r="A59" s="8" t="s">
        <v>61</v>
      </c>
      <c r="B59" s="110">
        <v>0.85699999999999998</v>
      </c>
      <c r="C59" s="123">
        <v>45.9</v>
      </c>
      <c r="D59" s="117">
        <v>55</v>
      </c>
      <c r="E59" s="123">
        <v>46</v>
      </c>
      <c r="F59" s="117">
        <v>46</v>
      </c>
      <c r="G59" s="123">
        <v>0</v>
      </c>
      <c r="H59" s="117">
        <v>62</v>
      </c>
      <c r="I59" s="123">
        <v>1455</v>
      </c>
      <c r="J59" s="123">
        <v>320</v>
      </c>
    </row>
    <row r="60" spans="1:10" x14ac:dyDescent="0.2">
      <c r="A60" s="9" t="s">
        <v>277</v>
      </c>
      <c r="B60" s="108">
        <v>0.99399999999999999</v>
      </c>
      <c r="C60" s="121">
        <v>44.8</v>
      </c>
      <c r="D60" s="115">
        <v>56</v>
      </c>
      <c r="E60" s="121">
        <v>45</v>
      </c>
      <c r="F60" s="115">
        <v>47</v>
      </c>
      <c r="G60" s="121">
        <v>0</v>
      </c>
      <c r="H60" s="115">
        <v>62</v>
      </c>
      <c r="I60" s="121">
        <v>24572</v>
      </c>
      <c r="J60" s="121">
        <v>6999</v>
      </c>
    </row>
    <row r="61" spans="1:10" x14ac:dyDescent="0.2">
      <c r="A61" s="7" t="s">
        <v>278</v>
      </c>
      <c r="B61" s="109">
        <v>0.999</v>
      </c>
      <c r="C61" s="122">
        <v>42.9</v>
      </c>
      <c r="D61" s="116">
        <v>57</v>
      </c>
      <c r="E61" s="122">
        <v>5</v>
      </c>
      <c r="F61" s="116">
        <v>61</v>
      </c>
      <c r="G61" s="122">
        <v>38</v>
      </c>
      <c r="H61" s="116">
        <v>30</v>
      </c>
      <c r="I61" s="122">
        <v>158593</v>
      </c>
      <c r="J61" s="122">
        <v>65307</v>
      </c>
    </row>
    <row r="62" spans="1:10" x14ac:dyDescent="0.2">
      <c r="A62" s="7" t="s">
        <v>279</v>
      </c>
      <c r="B62" s="109">
        <v>0</v>
      </c>
      <c r="C62" s="122">
        <v>42.5</v>
      </c>
      <c r="D62" s="116">
        <v>58</v>
      </c>
      <c r="E62" s="122">
        <v>33</v>
      </c>
      <c r="F62" s="116">
        <v>50</v>
      </c>
      <c r="G62" s="122">
        <v>9</v>
      </c>
      <c r="H62" s="116">
        <v>44</v>
      </c>
      <c r="I62" s="122">
        <v>834</v>
      </c>
      <c r="J62" s="122">
        <v>43</v>
      </c>
    </row>
    <row r="63" spans="1:10" x14ac:dyDescent="0.2">
      <c r="A63" s="7" t="s">
        <v>136</v>
      </c>
      <c r="B63" s="109">
        <v>0.92700000000000005</v>
      </c>
      <c r="C63" s="122">
        <v>40.799999999999997</v>
      </c>
      <c r="D63" s="116">
        <v>59</v>
      </c>
      <c r="E63" s="122">
        <v>41</v>
      </c>
      <c r="F63" s="116">
        <v>48</v>
      </c>
      <c r="G63" s="122">
        <v>0</v>
      </c>
      <c r="H63" s="116">
        <v>62</v>
      </c>
      <c r="I63" s="122">
        <v>6399</v>
      </c>
      <c r="J63" s="122">
        <v>561</v>
      </c>
    </row>
    <row r="64" spans="1:10" ht="13.5" thickBot="1" x14ac:dyDescent="0.25">
      <c r="A64" s="8" t="s">
        <v>183</v>
      </c>
      <c r="B64" s="110">
        <v>0.95199999999999996</v>
      </c>
      <c r="C64" s="123">
        <v>33.799999999999997</v>
      </c>
      <c r="D64" s="117">
        <v>60</v>
      </c>
      <c r="E64" s="123">
        <v>34</v>
      </c>
      <c r="F64" s="117">
        <v>49</v>
      </c>
      <c r="G64" s="123">
        <v>0</v>
      </c>
      <c r="H64" s="117">
        <v>62</v>
      </c>
      <c r="I64" s="123">
        <v>858</v>
      </c>
      <c r="J64" s="123">
        <v>702</v>
      </c>
    </row>
    <row r="65" spans="1:10" x14ac:dyDescent="0.2">
      <c r="A65" s="9" t="s">
        <v>283</v>
      </c>
      <c r="B65" s="108">
        <v>0.999</v>
      </c>
      <c r="C65" s="121">
        <v>31.3</v>
      </c>
      <c r="D65" s="115">
        <v>61</v>
      </c>
      <c r="E65" s="121">
        <v>0</v>
      </c>
      <c r="F65" s="115">
        <v>66</v>
      </c>
      <c r="G65" s="121">
        <v>31</v>
      </c>
      <c r="H65" s="115">
        <v>31</v>
      </c>
      <c r="I65" s="121">
        <v>37518</v>
      </c>
      <c r="J65" s="121">
        <v>39727</v>
      </c>
    </row>
    <row r="66" spans="1:10" x14ac:dyDescent="0.2">
      <c r="A66" s="7" t="s">
        <v>66</v>
      </c>
      <c r="B66" s="109">
        <v>0.996</v>
      </c>
      <c r="C66" s="122">
        <v>30.6</v>
      </c>
      <c r="D66" s="116">
        <v>62</v>
      </c>
      <c r="E66" s="122">
        <v>0</v>
      </c>
      <c r="F66" s="116">
        <v>66</v>
      </c>
      <c r="G66" s="122">
        <v>31</v>
      </c>
      <c r="H66" s="116">
        <v>32</v>
      </c>
      <c r="I66" s="122">
        <v>2406</v>
      </c>
      <c r="J66" s="122">
        <v>7055</v>
      </c>
    </row>
    <row r="67" spans="1:10" x14ac:dyDescent="0.2">
      <c r="A67" s="7" t="s">
        <v>254</v>
      </c>
      <c r="B67" s="109">
        <v>0.66400000000000003</v>
      </c>
      <c r="C67" s="122">
        <v>28.4</v>
      </c>
      <c r="D67" s="116">
        <v>63</v>
      </c>
      <c r="E67" s="122">
        <v>0</v>
      </c>
      <c r="F67" s="116">
        <v>66</v>
      </c>
      <c r="G67" s="122">
        <v>28</v>
      </c>
      <c r="H67" s="116">
        <v>34</v>
      </c>
      <c r="I67" s="122">
        <v>538</v>
      </c>
      <c r="J67" s="122">
        <v>85</v>
      </c>
    </row>
    <row r="68" spans="1:10" x14ac:dyDescent="0.2">
      <c r="A68" s="7" t="s">
        <v>105</v>
      </c>
      <c r="B68" s="109">
        <v>0.65100000000000002</v>
      </c>
      <c r="C68" s="122">
        <v>28.4</v>
      </c>
      <c r="D68" s="116">
        <v>63</v>
      </c>
      <c r="E68" s="122">
        <v>6</v>
      </c>
      <c r="F68" s="116">
        <v>57</v>
      </c>
      <c r="G68" s="122">
        <v>23</v>
      </c>
      <c r="H68" s="116">
        <v>37</v>
      </c>
      <c r="I68" s="122">
        <v>1875</v>
      </c>
      <c r="J68" s="122">
        <v>81</v>
      </c>
    </row>
    <row r="69" spans="1:10" ht="13.5" thickBot="1" x14ac:dyDescent="0.25">
      <c r="A69" s="8" t="s">
        <v>159</v>
      </c>
      <c r="B69" s="110">
        <v>0.997</v>
      </c>
      <c r="C69" s="123">
        <v>28.1</v>
      </c>
      <c r="D69" s="117">
        <v>65</v>
      </c>
      <c r="E69" s="123">
        <v>5</v>
      </c>
      <c r="F69" s="117">
        <v>59</v>
      </c>
      <c r="G69" s="123">
        <v>23</v>
      </c>
      <c r="H69" s="117">
        <v>36</v>
      </c>
      <c r="I69" s="123">
        <v>8461</v>
      </c>
      <c r="J69" s="123">
        <v>8169</v>
      </c>
    </row>
    <row r="70" spans="1:10" x14ac:dyDescent="0.2">
      <c r="A70" s="9" t="s">
        <v>287</v>
      </c>
      <c r="B70" s="108">
        <v>0</v>
      </c>
      <c r="C70" s="121">
        <v>27.6</v>
      </c>
      <c r="D70" s="115">
        <v>66</v>
      </c>
      <c r="E70" s="121">
        <v>28</v>
      </c>
      <c r="F70" s="115">
        <v>51</v>
      </c>
      <c r="G70" s="121">
        <v>0</v>
      </c>
      <c r="H70" s="115">
        <v>62</v>
      </c>
      <c r="I70" s="121">
        <v>20</v>
      </c>
      <c r="J70" s="121">
        <v>28</v>
      </c>
    </row>
    <row r="71" spans="1:10" x14ac:dyDescent="0.2">
      <c r="A71" s="7" t="s">
        <v>195</v>
      </c>
      <c r="B71" s="109">
        <v>0.99299999999999999</v>
      </c>
      <c r="C71" s="122">
        <v>26.1</v>
      </c>
      <c r="D71" s="116">
        <v>67</v>
      </c>
      <c r="E71" s="122">
        <v>22</v>
      </c>
      <c r="F71" s="116">
        <v>54</v>
      </c>
      <c r="G71" s="122">
        <v>4</v>
      </c>
      <c r="H71" s="116">
        <v>47</v>
      </c>
      <c r="I71" s="122">
        <v>4831</v>
      </c>
      <c r="J71" s="122">
        <v>3799</v>
      </c>
    </row>
    <row r="72" spans="1:10" x14ac:dyDescent="0.2">
      <c r="A72" s="7" t="s">
        <v>239</v>
      </c>
      <c r="B72" s="109">
        <v>0.99199999999999999</v>
      </c>
      <c r="C72" s="122">
        <v>25.9</v>
      </c>
      <c r="D72" s="116">
        <v>68</v>
      </c>
      <c r="E72" s="122">
        <v>26</v>
      </c>
      <c r="F72" s="116">
        <v>52</v>
      </c>
      <c r="G72" s="122">
        <v>0</v>
      </c>
      <c r="H72" s="116">
        <v>62</v>
      </c>
      <c r="I72" s="122">
        <v>7247</v>
      </c>
      <c r="J72" s="122">
        <v>3348</v>
      </c>
    </row>
    <row r="73" spans="1:10" x14ac:dyDescent="0.2">
      <c r="A73" s="7" t="s">
        <v>290</v>
      </c>
      <c r="B73" s="109">
        <v>0.998</v>
      </c>
      <c r="C73" s="122">
        <v>23.2</v>
      </c>
      <c r="D73" s="116">
        <v>69</v>
      </c>
      <c r="E73" s="122">
        <v>23</v>
      </c>
      <c r="F73" s="116">
        <v>53</v>
      </c>
      <c r="G73" s="122">
        <v>0</v>
      </c>
      <c r="H73" s="116">
        <v>62</v>
      </c>
      <c r="I73" s="122">
        <v>47716</v>
      </c>
      <c r="J73" s="122">
        <v>13527</v>
      </c>
    </row>
    <row r="74" spans="1:10" ht="13.5" thickBot="1" x14ac:dyDescent="0.25">
      <c r="A74" s="8" t="s">
        <v>294</v>
      </c>
      <c r="B74" s="110">
        <v>0</v>
      </c>
      <c r="C74" s="123">
        <v>20</v>
      </c>
      <c r="D74" s="117">
        <v>70</v>
      </c>
      <c r="E74" s="123">
        <v>0</v>
      </c>
      <c r="F74" s="117">
        <v>66</v>
      </c>
      <c r="G74" s="123">
        <v>20</v>
      </c>
      <c r="H74" s="117">
        <v>38</v>
      </c>
      <c r="I74" s="123">
        <v>453</v>
      </c>
      <c r="J74" s="123">
        <v>20</v>
      </c>
    </row>
    <row r="75" spans="1:10" x14ac:dyDescent="0.2">
      <c r="A75" s="9" t="s">
        <v>190</v>
      </c>
      <c r="B75" s="108">
        <v>0</v>
      </c>
      <c r="C75" s="121">
        <v>15.4</v>
      </c>
      <c r="D75" s="115">
        <v>71</v>
      </c>
      <c r="E75" s="121">
        <v>0</v>
      </c>
      <c r="F75" s="115">
        <v>66</v>
      </c>
      <c r="G75" s="121">
        <v>15</v>
      </c>
      <c r="H75" s="115">
        <v>39</v>
      </c>
      <c r="I75" s="121">
        <v>208</v>
      </c>
      <c r="J75" s="121">
        <v>15</v>
      </c>
    </row>
    <row r="76" spans="1:10" x14ac:dyDescent="0.2">
      <c r="A76" s="7" t="s">
        <v>273</v>
      </c>
      <c r="B76" s="109">
        <v>0.99399999999999999</v>
      </c>
      <c r="C76" s="122">
        <v>13.9</v>
      </c>
      <c r="D76" s="116">
        <v>72</v>
      </c>
      <c r="E76" s="122">
        <v>11</v>
      </c>
      <c r="F76" s="116">
        <v>56</v>
      </c>
      <c r="G76" s="122">
        <v>3</v>
      </c>
      <c r="H76" s="116">
        <v>49</v>
      </c>
      <c r="I76" s="122">
        <v>3677</v>
      </c>
      <c r="J76" s="122">
        <v>2192</v>
      </c>
    </row>
    <row r="77" spans="1:10" x14ac:dyDescent="0.2">
      <c r="A77" s="7" t="s">
        <v>248</v>
      </c>
      <c r="B77" s="109">
        <v>0.996</v>
      </c>
      <c r="C77" s="122">
        <v>13.7</v>
      </c>
      <c r="D77" s="116">
        <v>73</v>
      </c>
      <c r="E77" s="122">
        <v>0</v>
      </c>
      <c r="F77" s="116">
        <v>66</v>
      </c>
      <c r="G77" s="122">
        <v>14</v>
      </c>
      <c r="H77" s="116">
        <v>40</v>
      </c>
      <c r="I77" s="122">
        <v>978</v>
      </c>
      <c r="J77" s="122">
        <v>3578</v>
      </c>
    </row>
    <row r="78" spans="1:10" x14ac:dyDescent="0.2">
      <c r="A78" s="7" t="s">
        <v>307</v>
      </c>
      <c r="B78" s="109">
        <v>0.81100000000000005</v>
      </c>
      <c r="C78" s="122">
        <v>13.7</v>
      </c>
      <c r="D78" s="116">
        <v>73</v>
      </c>
      <c r="E78" s="122">
        <v>0</v>
      </c>
      <c r="F78" s="116">
        <v>66</v>
      </c>
      <c r="G78" s="122">
        <v>14</v>
      </c>
      <c r="H78" s="116">
        <v>40</v>
      </c>
      <c r="I78" s="122">
        <v>155</v>
      </c>
      <c r="J78" s="122">
        <v>73</v>
      </c>
    </row>
    <row r="79" spans="1:10" ht="13.5" thickBot="1" x14ac:dyDescent="0.25">
      <c r="A79" s="8" t="s">
        <v>189</v>
      </c>
      <c r="B79" s="110">
        <v>0.92700000000000005</v>
      </c>
      <c r="C79" s="123">
        <v>12.1</v>
      </c>
      <c r="D79" s="117">
        <v>75</v>
      </c>
      <c r="E79" s="123">
        <v>0</v>
      </c>
      <c r="F79" s="117">
        <v>66</v>
      </c>
      <c r="G79" s="123">
        <v>12</v>
      </c>
      <c r="H79" s="117">
        <v>42</v>
      </c>
      <c r="I79" s="123">
        <v>139</v>
      </c>
      <c r="J79" s="123">
        <v>166</v>
      </c>
    </row>
    <row r="80" spans="1:10" x14ac:dyDescent="0.2">
      <c r="A80" s="9" t="s">
        <v>210</v>
      </c>
      <c r="B80" s="108">
        <v>0.998</v>
      </c>
      <c r="C80" s="121">
        <v>11.5</v>
      </c>
      <c r="D80" s="115">
        <v>76</v>
      </c>
      <c r="E80" s="121">
        <v>12</v>
      </c>
      <c r="F80" s="115">
        <v>55</v>
      </c>
      <c r="G80" s="121">
        <v>0</v>
      </c>
      <c r="H80" s="115">
        <v>62</v>
      </c>
      <c r="I80" s="121">
        <v>3425</v>
      </c>
      <c r="J80" s="121">
        <v>6076</v>
      </c>
    </row>
    <row r="81" spans="1:10" x14ac:dyDescent="0.2">
      <c r="A81" s="7" t="s">
        <v>329</v>
      </c>
      <c r="B81" s="109">
        <v>0.82699999999999996</v>
      </c>
      <c r="C81" s="122">
        <v>4.7</v>
      </c>
      <c r="D81" s="116">
        <v>77</v>
      </c>
      <c r="E81" s="122">
        <v>5</v>
      </c>
      <c r="F81" s="116">
        <v>60</v>
      </c>
      <c r="G81" s="122">
        <v>0</v>
      </c>
      <c r="H81" s="116">
        <v>62</v>
      </c>
      <c r="I81" s="122">
        <v>263</v>
      </c>
      <c r="J81" s="122">
        <v>27</v>
      </c>
    </row>
    <row r="82" spans="1:10" x14ac:dyDescent="0.2">
      <c r="A82" s="7" t="s">
        <v>305</v>
      </c>
      <c r="B82" s="109">
        <v>0</v>
      </c>
      <c r="C82" s="122">
        <v>3.3</v>
      </c>
      <c r="D82" s="116">
        <v>78</v>
      </c>
      <c r="E82" s="122">
        <v>3</v>
      </c>
      <c r="F82" s="116">
        <v>62</v>
      </c>
      <c r="G82" s="122">
        <v>0</v>
      </c>
      <c r="H82" s="116">
        <v>62</v>
      </c>
      <c r="I82" s="122">
        <v>48</v>
      </c>
      <c r="J82" s="122">
        <v>3</v>
      </c>
    </row>
    <row r="83" spans="1:10" x14ac:dyDescent="0.2">
      <c r="A83" s="7" t="s">
        <v>48</v>
      </c>
      <c r="B83" s="109">
        <v>0</v>
      </c>
      <c r="C83" s="122">
        <v>2.2999999999999998</v>
      </c>
      <c r="D83" s="116">
        <v>79</v>
      </c>
      <c r="E83" s="122">
        <v>0</v>
      </c>
      <c r="F83" s="116">
        <v>66</v>
      </c>
      <c r="G83" s="122">
        <v>2</v>
      </c>
      <c r="H83" s="116">
        <v>51</v>
      </c>
      <c r="I83" s="122">
        <v>882</v>
      </c>
      <c r="J83" s="122">
        <v>2</v>
      </c>
    </row>
    <row r="84" spans="1:10" ht="13.5" thickBot="1" x14ac:dyDescent="0.25">
      <c r="A84" s="8" t="s">
        <v>108</v>
      </c>
      <c r="B84" s="110">
        <v>0.38700000000000001</v>
      </c>
      <c r="C84" s="123">
        <v>1.9</v>
      </c>
      <c r="D84" s="117">
        <v>80</v>
      </c>
      <c r="E84" s="123">
        <v>0</v>
      </c>
      <c r="F84" s="117">
        <v>66</v>
      </c>
      <c r="G84" s="123">
        <v>2</v>
      </c>
      <c r="H84" s="117">
        <v>52</v>
      </c>
      <c r="I84" s="123">
        <v>124</v>
      </c>
      <c r="J84" s="123">
        <v>3</v>
      </c>
    </row>
    <row r="85" spans="1:10" x14ac:dyDescent="0.2">
      <c r="A85" s="9" t="s">
        <v>346</v>
      </c>
      <c r="B85" s="108">
        <v>0.92800000000000005</v>
      </c>
      <c r="C85" s="121">
        <v>1.7</v>
      </c>
      <c r="D85" s="115">
        <v>81</v>
      </c>
      <c r="E85" s="121">
        <v>0</v>
      </c>
      <c r="F85" s="115">
        <v>66</v>
      </c>
      <c r="G85" s="121">
        <v>2</v>
      </c>
      <c r="H85" s="115">
        <v>53</v>
      </c>
      <c r="I85" s="121">
        <v>588</v>
      </c>
      <c r="J85" s="121">
        <v>24</v>
      </c>
    </row>
    <row r="86" spans="1:10" x14ac:dyDescent="0.2">
      <c r="A86" s="7" t="s">
        <v>348</v>
      </c>
      <c r="B86" s="109">
        <v>0</v>
      </c>
      <c r="C86" s="122">
        <v>1.5</v>
      </c>
      <c r="D86" s="116">
        <v>82</v>
      </c>
      <c r="E86" s="122">
        <v>0</v>
      </c>
      <c r="F86" s="116">
        <v>66</v>
      </c>
      <c r="G86" s="122">
        <v>2</v>
      </c>
      <c r="H86" s="116">
        <v>54</v>
      </c>
      <c r="I86" s="122">
        <v>34</v>
      </c>
      <c r="J86" s="122">
        <v>2</v>
      </c>
    </row>
    <row r="87" spans="1:10" x14ac:dyDescent="0.2">
      <c r="A87" s="7" t="s">
        <v>352</v>
      </c>
      <c r="B87" s="109">
        <v>0.998</v>
      </c>
      <c r="C87" s="122">
        <v>0.6</v>
      </c>
      <c r="D87" s="116">
        <v>83</v>
      </c>
      <c r="E87" s="122">
        <v>0</v>
      </c>
      <c r="F87" s="116">
        <v>66</v>
      </c>
      <c r="G87" s="122">
        <v>1</v>
      </c>
      <c r="H87" s="116">
        <v>56</v>
      </c>
      <c r="I87" s="122">
        <v>3928</v>
      </c>
      <c r="J87" s="122">
        <v>380</v>
      </c>
    </row>
    <row r="88" spans="1:10" x14ac:dyDescent="0.2">
      <c r="A88" s="7" t="s">
        <v>353</v>
      </c>
      <c r="B88" s="109">
        <v>0.95499999999999996</v>
      </c>
      <c r="C88" s="122">
        <v>0.5</v>
      </c>
      <c r="D88" s="116">
        <v>84</v>
      </c>
      <c r="E88" s="122">
        <v>0</v>
      </c>
      <c r="F88" s="116">
        <v>65</v>
      </c>
      <c r="G88" s="122">
        <v>0</v>
      </c>
      <c r="H88" s="116">
        <v>59</v>
      </c>
      <c r="I88" s="122">
        <v>305</v>
      </c>
      <c r="J88" s="122">
        <v>11</v>
      </c>
    </row>
    <row r="89" spans="1:10" ht="13.5" thickBot="1" x14ac:dyDescent="0.25">
      <c r="A89" s="8" t="s">
        <v>215</v>
      </c>
      <c r="B89" s="110">
        <v>0.96599999999999997</v>
      </c>
      <c r="C89" s="123">
        <v>0.5</v>
      </c>
      <c r="D89" s="117">
        <v>84</v>
      </c>
      <c r="E89" s="123">
        <v>0</v>
      </c>
      <c r="F89" s="117">
        <v>66</v>
      </c>
      <c r="G89" s="123">
        <v>1</v>
      </c>
      <c r="H89" s="117">
        <v>57</v>
      </c>
      <c r="I89" s="123">
        <v>49</v>
      </c>
      <c r="J89" s="123">
        <v>15</v>
      </c>
    </row>
    <row r="90" spans="1:10" x14ac:dyDescent="0.2">
      <c r="A90" s="9" t="s">
        <v>191</v>
      </c>
      <c r="B90" s="108">
        <v>0.98899999999999999</v>
      </c>
      <c r="C90" s="121">
        <v>0.4</v>
      </c>
      <c r="D90" s="115">
        <v>86</v>
      </c>
      <c r="E90" s="121">
        <v>0</v>
      </c>
      <c r="F90" s="115">
        <v>66</v>
      </c>
      <c r="G90" s="121">
        <v>0</v>
      </c>
      <c r="H90" s="115">
        <v>58</v>
      </c>
      <c r="I90" s="121">
        <v>311</v>
      </c>
      <c r="J90" s="121">
        <v>37</v>
      </c>
    </row>
    <row r="91" spans="1:10" x14ac:dyDescent="0.2">
      <c r="A91" s="7" t="s">
        <v>180</v>
      </c>
      <c r="B91" s="109">
        <v>0.999</v>
      </c>
      <c r="C91" s="122">
        <v>0.4</v>
      </c>
      <c r="D91" s="116">
        <v>86</v>
      </c>
      <c r="E91" s="122">
        <v>0</v>
      </c>
      <c r="F91" s="116">
        <v>64</v>
      </c>
      <c r="G91" s="122">
        <v>0</v>
      </c>
      <c r="H91" s="116">
        <v>62</v>
      </c>
      <c r="I91" s="122">
        <v>6769</v>
      </c>
      <c r="J91" s="122">
        <v>556</v>
      </c>
    </row>
    <row r="92" spans="1:10" x14ac:dyDescent="0.2">
      <c r="A92" s="7" t="s">
        <v>358</v>
      </c>
      <c r="B92" s="109">
        <v>0</v>
      </c>
      <c r="C92" s="122">
        <v>0.2</v>
      </c>
      <c r="D92" s="116">
        <v>88</v>
      </c>
      <c r="E92" s="122">
        <v>0</v>
      </c>
      <c r="F92" s="116">
        <v>66</v>
      </c>
      <c r="G92" s="122">
        <v>0</v>
      </c>
      <c r="H92" s="116">
        <v>59</v>
      </c>
      <c r="I92" s="122">
        <v>292</v>
      </c>
      <c r="J92" s="122">
        <v>0</v>
      </c>
    </row>
    <row r="93" spans="1:10" x14ac:dyDescent="0.2">
      <c r="A93" s="7" t="s">
        <v>327</v>
      </c>
      <c r="B93" s="109">
        <v>0.999</v>
      </c>
      <c r="C93" s="122">
        <v>0.1</v>
      </c>
      <c r="D93" s="116">
        <v>89</v>
      </c>
      <c r="E93" s="122">
        <v>0</v>
      </c>
      <c r="F93" s="116">
        <v>66</v>
      </c>
      <c r="G93" s="122">
        <v>0</v>
      </c>
      <c r="H93" s="116">
        <v>61</v>
      </c>
      <c r="I93" s="122">
        <v>602</v>
      </c>
      <c r="J93" s="122">
        <v>70</v>
      </c>
    </row>
    <row r="94" spans="1:10" ht="13.5" thickBot="1" x14ac:dyDescent="0.25">
      <c r="A94" s="8" t="s">
        <v>124</v>
      </c>
      <c r="B94" s="110">
        <v>0</v>
      </c>
      <c r="C94" s="123">
        <v>0</v>
      </c>
      <c r="D94" s="117">
        <v>90</v>
      </c>
      <c r="E94" s="123">
        <v>0</v>
      </c>
      <c r="F94" s="117">
        <v>66</v>
      </c>
      <c r="G94" s="123">
        <v>0</v>
      </c>
      <c r="H94" s="117">
        <v>62</v>
      </c>
      <c r="I94" s="123">
        <v>0</v>
      </c>
      <c r="J94" s="123">
        <v>0</v>
      </c>
    </row>
    <row r="95" spans="1:10" x14ac:dyDescent="0.2">
      <c r="A95" s="9" t="s">
        <v>145</v>
      </c>
      <c r="B95" s="108">
        <v>1</v>
      </c>
      <c r="C95" s="121">
        <v>0</v>
      </c>
      <c r="D95" s="115">
        <v>90</v>
      </c>
      <c r="E95" s="121">
        <v>0</v>
      </c>
      <c r="F95" s="115">
        <v>66</v>
      </c>
      <c r="G95" s="121">
        <v>0</v>
      </c>
      <c r="H95" s="115">
        <v>62</v>
      </c>
      <c r="I95" s="121">
        <v>482</v>
      </c>
      <c r="J95" s="121">
        <v>1685</v>
      </c>
    </row>
    <row r="96" spans="1:10" x14ac:dyDescent="0.2">
      <c r="A96" s="7" t="s">
        <v>431</v>
      </c>
      <c r="B96" s="109">
        <v>0</v>
      </c>
      <c r="C96" s="122">
        <v>0</v>
      </c>
      <c r="D96" s="116">
        <v>90</v>
      </c>
      <c r="E96" s="122">
        <v>0</v>
      </c>
      <c r="F96" s="116">
        <v>66</v>
      </c>
      <c r="G96" s="122">
        <v>0</v>
      </c>
      <c r="H96" s="116">
        <v>62</v>
      </c>
      <c r="I96" s="122">
        <v>0</v>
      </c>
      <c r="J96" s="122">
        <v>0</v>
      </c>
    </row>
    <row r="97" spans="1:10" x14ac:dyDescent="0.2">
      <c r="A97" s="7" t="s">
        <v>140</v>
      </c>
      <c r="B97" s="109">
        <v>1</v>
      </c>
      <c r="C97" s="122">
        <v>0</v>
      </c>
      <c r="D97" s="116">
        <v>90</v>
      </c>
      <c r="E97" s="122">
        <v>0</v>
      </c>
      <c r="F97" s="116">
        <v>66</v>
      </c>
      <c r="G97" s="122">
        <v>0</v>
      </c>
      <c r="H97" s="116">
        <v>62</v>
      </c>
      <c r="I97" s="122">
        <v>13668</v>
      </c>
      <c r="J97" s="122">
        <v>4197</v>
      </c>
    </row>
    <row r="98" spans="1:10" x14ac:dyDescent="0.2">
      <c r="A98" s="7" t="s">
        <v>60</v>
      </c>
      <c r="B98" s="109">
        <v>0</v>
      </c>
      <c r="C98" s="122">
        <v>0</v>
      </c>
      <c r="D98" s="116">
        <v>90</v>
      </c>
      <c r="E98" s="122">
        <v>0</v>
      </c>
      <c r="F98" s="116">
        <v>66</v>
      </c>
      <c r="G98" s="122">
        <v>0</v>
      </c>
      <c r="H98" s="116">
        <v>62</v>
      </c>
      <c r="I98" s="122">
        <v>0</v>
      </c>
      <c r="J98" s="122">
        <v>0</v>
      </c>
    </row>
    <row r="99" spans="1:10" ht="13.5" thickBot="1" x14ac:dyDescent="0.25">
      <c r="A99" s="8" t="s">
        <v>399</v>
      </c>
      <c r="B99" s="110">
        <v>0</v>
      </c>
      <c r="C99" s="123">
        <v>0</v>
      </c>
      <c r="D99" s="117">
        <v>90</v>
      </c>
      <c r="E99" s="123">
        <v>0</v>
      </c>
      <c r="F99" s="117">
        <v>66</v>
      </c>
      <c r="G99" s="123">
        <v>0</v>
      </c>
      <c r="H99" s="117">
        <v>62</v>
      </c>
      <c r="I99" s="123">
        <v>0</v>
      </c>
      <c r="J99" s="123">
        <v>0</v>
      </c>
    </row>
    <row r="100" spans="1:10" x14ac:dyDescent="0.2">
      <c r="A100" s="9" t="s">
        <v>263</v>
      </c>
      <c r="B100" s="108">
        <v>0</v>
      </c>
      <c r="C100" s="121">
        <v>0</v>
      </c>
      <c r="D100" s="115">
        <v>90</v>
      </c>
      <c r="E100" s="121">
        <v>0</v>
      </c>
      <c r="F100" s="115">
        <v>66</v>
      </c>
      <c r="G100" s="121">
        <v>0</v>
      </c>
      <c r="H100" s="115">
        <v>62</v>
      </c>
      <c r="I100" s="121">
        <v>3</v>
      </c>
      <c r="J100" s="121">
        <v>0</v>
      </c>
    </row>
    <row r="101" spans="1:10" x14ac:dyDescent="0.2">
      <c r="A101" s="7" t="s">
        <v>82</v>
      </c>
      <c r="B101" s="109">
        <v>0</v>
      </c>
      <c r="C101" s="122">
        <v>0</v>
      </c>
      <c r="D101" s="116">
        <v>90</v>
      </c>
      <c r="E101" s="122">
        <v>0</v>
      </c>
      <c r="F101" s="116">
        <v>66</v>
      </c>
      <c r="G101" s="122">
        <v>0</v>
      </c>
      <c r="H101" s="116">
        <v>62</v>
      </c>
      <c r="I101" s="122">
        <v>0</v>
      </c>
      <c r="J101" s="122">
        <v>0</v>
      </c>
    </row>
    <row r="102" spans="1:10" x14ac:dyDescent="0.2">
      <c r="A102" s="7" t="s">
        <v>405</v>
      </c>
      <c r="B102" s="109">
        <v>1</v>
      </c>
      <c r="C102" s="122">
        <v>0</v>
      </c>
      <c r="D102" s="116">
        <v>90</v>
      </c>
      <c r="E102" s="122">
        <v>0</v>
      </c>
      <c r="F102" s="116">
        <v>66</v>
      </c>
      <c r="G102" s="122">
        <v>0</v>
      </c>
      <c r="H102" s="116">
        <v>62</v>
      </c>
      <c r="I102" s="122">
        <v>62</v>
      </c>
      <c r="J102" s="122">
        <v>126</v>
      </c>
    </row>
    <row r="103" spans="1:10" x14ac:dyDescent="0.2">
      <c r="A103" s="7" t="s">
        <v>388</v>
      </c>
      <c r="B103" s="109">
        <v>0</v>
      </c>
      <c r="C103" s="122">
        <v>0</v>
      </c>
      <c r="D103" s="116">
        <v>90</v>
      </c>
      <c r="E103" s="122">
        <v>0</v>
      </c>
      <c r="F103" s="116">
        <v>66</v>
      </c>
      <c r="G103" s="122">
        <v>0</v>
      </c>
      <c r="H103" s="116">
        <v>62</v>
      </c>
      <c r="I103" s="122">
        <v>0</v>
      </c>
      <c r="J103" s="122">
        <v>0</v>
      </c>
    </row>
    <row r="104" spans="1:10" ht="13.5" thickBot="1" x14ac:dyDescent="0.25">
      <c r="A104" s="8" t="s">
        <v>387</v>
      </c>
      <c r="B104" s="110">
        <v>0</v>
      </c>
      <c r="C104" s="123">
        <v>0</v>
      </c>
      <c r="D104" s="117">
        <v>90</v>
      </c>
      <c r="E104" s="123">
        <v>0</v>
      </c>
      <c r="F104" s="117">
        <v>66</v>
      </c>
      <c r="G104" s="123">
        <v>0</v>
      </c>
      <c r="H104" s="117">
        <v>62</v>
      </c>
      <c r="I104" s="123">
        <v>0</v>
      </c>
      <c r="J104" s="123">
        <v>0</v>
      </c>
    </row>
    <row r="105" spans="1:10" x14ac:dyDescent="0.2">
      <c r="A105" s="9" t="s">
        <v>357</v>
      </c>
      <c r="B105" s="108">
        <v>1</v>
      </c>
      <c r="C105" s="121">
        <v>0</v>
      </c>
      <c r="D105" s="115">
        <v>90</v>
      </c>
      <c r="E105" s="121">
        <v>0</v>
      </c>
      <c r="F105" s="115">
        <v>66</v>
      </c>
      <c r="G105" s="121">
        <v>0</v>
      </c>
      <c r="H105" s="115">
        <v>62</v>
      </c>
      <c r="I105" s="121">
        <v>2</v>
      </c>
      <c r="J105" s="121">
        <v>446</v>
      </c>
    </row>
    <row r="106" spans="1:10" x14ac:dyDescent="0.2">
      <c r="A106" s="7" t="s">
        <v>316</v>
      </c>
      <c r="B106" s="109">
        <v>1</v>
      </c>
      <c r="C106" s="122">
        <v>0</v>
      </c>
      <c r="D106" s="116">
        <v>90</v>
      </c>
      <c r="E106" s="122">
        <v>0</v>
      </c>
      <c r="F106" s="116">
        <v>66</v>
      </c>
      <c r="G106" s="122">
        <v>0</v>
      </c>
      <c r="H106" s="116">
        <v>62</v>
      </c>
      <c r="I106" s="122">
        <v>33</v>
      </c>
      <c r="J106" s="122">
        <v>210</v>
      </c>
    </row>
    <row r="107" spans="1:10" x14ac:dyDescent="0.2">
      <c r="A107" s="7" t="s">
        <v>68</v>
      </c>
      <c r="B107" s="109">
        <v>0</v>
      </c>
      <c r="C107" s="122">
        <v>0</v>
      </c>
      <c r="D107" s="116">
        <v>90</v>
      </c>
      <c r="E107" s="122">
        <v>0</v>
      </c>
      <c r="F107" s="116">
        <v>66</v>
      </c>
      <c r="G107" s="122">
        <v>0</v>
      </c>
      <c r="H107" s="116">
        <v>62</v>
      </c>
      <c r="I107" s="122">
        <v>0</v>
      </c>
      <c r="J107" s="122">
        <v>0</v>
      </c>
    </row>
    <row r="108" spans="1:10" x14ac:dyDescent="0.2">
      <c r="A108" s="7" t="s">
        <v>144</v>
      </c>
      <c r="B108" s="109">
        <v>0</v>
      </c>
      <c r="C108" s="122">
        <v>0</v>
      </c>
      <c r="D108" s="116">
        <v>90</v>
      </c>
      <c r="E108" s="122">
        <v>0</v>
      </c>
      <c r="F108" s="116">
        <v>66</v>
      </c>
      <c r="G108" s="122">
        <v>0</v>
      </c>
      <c r="H108" s="116">
        <v>62</v>
      </c>
      <c r="I108" s="122">
        <v>0</v>
      </c>
      <c r="J108" s="122">
        <v>0</v>
      </c>
    </row>
    <row r="109" spans="1:10" ht="13.5" thickBot="1" x14ac:dyDescent="0.25">
      <c r="A109" s="8" t="s">
        <v>42</v>
      </c>
      <c r="B109" s="110">
        <v>1</v>
      </c>
      <c r="C109" s="123">
        <v>0</v>
      </c>
      <c r="D109" s="117">
        <v>90</v>
      </c>
      <c r="E109" s="123">
        <v>0</v>
      </c>
      <c r="F109" s="117">
        <v>66</v>
      </c>
      <c r="G109" s="123">
        <v>0</v>
      </c>
      <c r="H109" s="117">
        <v>62</v>
      </c>
      <c r="I109" s="123">
        <v>690</v>
      </c>
      <c r="J109" s="123">
        <v>3570</v>
      </c>
    </row>
    <row r="110" spans="1:10" x14ac:dyDescent="0.2">
      <c r="A110" s="9" t="s">
        <v>371</v>
      </c>
      <c r="B110" s="108">
        <v>1</v>
      </c>
      <c r="C110" s="121">
        <v>0</v>
      </c>
      <c r="D110" s="115">
        <v>90</v>
      </c>
      <c r="E110" s="121">
        <v>0</v>
      </c>
      <c r="F110" s="115">
        <v>66</v>
      </c>
      <c r="G110" s="121">
        <v>0</v>
      </c>
      <c r="H110" s="115">
        <v>62</v>
      </c>
      <c r="I110" s="121">
        <v>400</v>
      </c>
      <c r="J110" s="121">
        <v>64</v>
      </c>
    </row>
    <row r="111" spans="1:10" x14ac:dyDescent="0.2">
      <c r="A111" s="7" t="s">
        <v>46</v>
      </c>
      <c r="B111" s="109">
        <v>0</v>
      </c>
      <c r="C111" s="122">
        <v>0</v>
      </c>
      <c r="D111" s="116">
        <v>90</v>
      </c>
      <c r="E111" s="122">
        <v>0</v>
      </c>
      <c r="F111" s="116">
        <v>66</v>
      </c>
      <c r="G111" s="122">
        <v>0</v>
      </c>
      <c r="H111" s="116">
        <v>62</v>
      </c>
      <c r="I111" s="122">
        <v>0</v>
      </c>
      <c r="J111" s="122">
        <v>0</v>
      </c>
    </row>
    <row r="112" spans="1:10" x14ac:dyDescent="0.2">
      <c r="A112" s="7" t="s">
        <v>52</v>
      </c>
      <c r="B112" s="109">
        <v>0</v>
      </c>
      <c r="C112" s="122">
        <v>0</v>
      </c>
      <c r="D112" s="116">
        <v>90</v>
      </c>
      <c r="E112" s="122">
        <v>0</v>
      </c>
      <c r="F112" s="116">
        <v>66</v>
      </c>
      <c r="G112" s="122">
        <v>0</v>
      </c>
      <c r="H112" s="116">
        <v>62</v>
      </c>
      <c r="I112" s="122">
        <v>0</v>
      </c>
      <c r="J112" s="122">
        <v>0</v>
      </c>
    </row>
    <row r="113" spans="1:10" x14ac:dyDescent="0.2">
      <c r="A113" s="7" t="s">
        <v>299</v>
      </c>
      <c r="B113" s="109">
        <v>1</v>
      </c>
      <c r="C113" s="122">
        <v>0</v>
      </c>
      <c r="D113" s="116">
        <v>90</v>
      </c>
      <c r="E113" s="122">
        <v>0</v>
      </c>
      <c r="F113" s="116">
        <v>66</v>
      </c>
      <c r="G113" s="122">
        <v>0</v>
      </c>
      <c r="H113" s="116">
        <v>62</v>
      </c>
      <c r="I113" s="122">
        <v>985</v>
      </c>
      <c r="J113" s="122">
        <v>4</v>
      </c>
    </row>
    <row r="114" spans="1:10" ht="13.5" thickBot="1" x14ac:dyDescent="0.25">
      <c r="A114" s="8" t="s">
        <v>368</v>
      </c>
      <c r="B114" s="110">
        <v>0</v>
      </c>
      <c r="C114" s="123">
        <v>0</v>
      </c>
      <c r="D114" s="117">
        <v>90</v>
      </c>
      <c r="E114" s="123">
        <v>0</v>
      </c>
      <c r="F114" s="117">
        <v>66</v>
      </c>
      <c r="G114" s="123">
        <v>0</v>
      </c>
      <c r="H114" s="117">
        <v>62</v>
      </c>
      <c r="I114" s="123">
        <v>0</v>
      </c>
      <c r="J114" s="123">
        <v>0</v>
      </c>
    </row>
    <row r="115" spans="1:10" x14ac:dyDescent="0.2">
      <c r="A115" s="9" t="s">
        <v>404</v>
      </c>
      <c r="B115" s="108">
        <v>0</v>
      </c>
      <c r="C115" s="121">
        <v>0</v>
      </c>
      <c r="D115" s="115">
        <v>90</v>
      </c>
      <c r="E115" s="121">
        <v>0</v>
      </c>
      <c r="F115" s="115">
        <v>66</v>
      </c>
      <c r="G115" s="121">
        <v>0</v>
      </c>
      <c r="H115" s="115">
        <v>62</v>
      </c>
      <c r="I115" s="121">
        <v>224</v>
      </c>
      <c r="J115" s="121">
        <v>0</v>
      </c>
    </row>
    <row r="116" spans="1:10" x14ac:dyDescent="0.2">
      <c r="A116" s="7" t="s">
        <v>199</v>
      </c>
      <c r="B116" s="109">
        <v>0</v>
      </c>
      <c r="C116" s="122">
        <v>0</v>
      </c>
      <c r="D116" s="116">
        <v>90</v>
      </c>
      <c r="E116" s="122">
        <v>0</v>
      </c>
      <c r="F116" s="116">
        <v>66</v>
      </c>
      <c r="G116" s="122">
        <v>0</v>
      </c>
      <c r="H116" s="116">
        <v>62</v>
      </c>
      <c r="I116" s="122">
        <v>0</v>
      </c>
      <c r="J116" s="122">
        <v>0</v>
      </c>
    </row>
    <row r="117" spans="1:10" x14ac:dyDescent="0.2">
      <c r="A117" s="7" t="s">
        <v>127</v>
      </c>
      <c r="B117" s="109">
        <v>0</v>
      </c>
      <c r="C117" s="122">
        <v>0</v>
      </c>
      <c r="D117" s="116">
        <v>90</v>
      </c>
      <c r="E117" s="122">
        <v>0</v>
      </c>
      <c r="F117" s="116">
        <v>66</v>
      </c>
      <c r="G117" s="122">
        <v>0</v>
      </c>
      <c r="H117" s="116">
        <v>62</v>
      </c>
      <c r="I117" s="122">
        <v>0</v>
      </c>
      <c r="J117" s="122">
        <v>0</v>
      </c>
    </row>
    <row r="118" spans="1:10" x14ac:dyDescent="0.2">
      <c r="A118" s="7" t="s">
        <v>205</v>
      </c>
      <c r="B118" s="109">
        <v>0</v>
      </c>
      <c r="C118" s="122">
        <v>0</v>
      </c>
      <c r="D118" s="116">
        <v>90</v>
      </c>
      <c r="E118" s="122">
        <v>0</v>
      </c>
      <c r="F118" s="116">
        <v>66</v>
      </c>
      <c r="G118" s="122">
        <v>0</v>
      </c>
      <c r="H118" s="116">
        <v>62</v>
      </c>
      <c r="I118" s="122">
        <v>0</v>
      </c>
      <c r="J118" s="122">
        <v>0</v>
      </c>
    </row>
    <row r="119" spans="1:10" ht="13.5" thickBot="1" x14ac:dyDescent="0.25">
      <c r="A119" s="8" t="s">
        <v>443</v>
      </c>
      <c r="B119" s="110">
        <v>0</v>
      </c>
      <c r="C119" s="123">
        <v>0</v>
      </c>
      <c r="D119" s="117">
        <v>90</v>
      </c>
      <c r="E119" s="123">
        <v>0</v>
      </c>
      <c r="F119" s="117">
        <v>66</v>
      </c>
      <c r="G119" s="123">
        <v>0</v>
      </c>
      <c r="H119" s="117">
        <v>62</v>
      </c>
      <c r="I119" s="123">
        <v>0</v>
      </c>
      <c r="J119" s="123">
        <v>0</v>
      </c>
    </row>
    <row r="120" spans="1:10" ht="13.5" thickBot="1" x14ac:dyDescent="0.25">
      <c r="A120" s="9" t="s">
        <v>69</v>
      </c>
      <c r="B120" s="108">
        <v>1</v>
      </c>
      <c r="C120" s="121">
        <v>0</v>
      </c>
      <c r="D120" s="115">
        <v>90</v>
      </c>
      <c r="E120" s="121">
        <v>0</v>
      </c>
      <c r="F120" s="115">
        <v>66</v>
      </c>
      <c r="G120" s="121">
        <v>0</v>
      </c>
      <c r="H120" s="115">
        <v>62</v>
      </c>
      <c r="I120" s="121">
        <v>997</v>
      </c>
      <c r="J120" s="121">
        <v>356</v>
      </c>
    </row>
    <row r="121" spans="1:10" x14ac:dyDescent="0.2">
      <c r="A121" s="9"/>
      <c r="B121" s="108"/>
      <c r="C121" s="124"/>
      <c r="D121" s="115"/>
      <c r="E121" s="124"/>
      <c r="F121" s="115"/>
      <c r="G121" s="124"/>
      <c r="H121" s="115"/>
      <c r="I121" s="124"/>
      <c r="J121" s="124"/>
    </row>
    <row r="122" spans="1:10" x14ac:dyDescent="0.2">
      <c r="A122" s="17" t="s">
        <v>14</v>
      </c>
      <c r="B122" s="111">
        <f>(J122-C122)/J122</f>
        <v>0.95975862901279263</v>
      </c>
      <c r="C122" s="118">
        <f>SUM(C5:C120)</f>
        <v>52516.80000000001</v>
      </c>
      <c r="D122" s="118"/>
      <c r="E122" s="118">
        <f>SUM(E5:E120)</f>
        <v>45984</v>
      </c>
      <c r="F122" s="118"/>
      <c r="G122" s="118">
        <f>SUM(G5:G120)</f>
        <v>6539</v>
      </c>
      <c r="H122" s="118"/>
      <c r="I122" s="118">
        <f>SUM(I5:I120)</f>
        <v>3438927</v>
      </c>
      <c r="J122" s="118">
        <f>SUM(J5:J120)</f>
        <v>1305045</v>
      </c>
    </row>
    <row r="123" spans="1:10" ht="13.5" thickBot="1" x14ac:dyDescent="0.25">
      <c r="A123" s="10"/>
      <c r="B123" s="112"/>
      <c r="C123" s="112"/>
      <c r="D123" s="112"/>
      <c r="E123" s="112"/>
      <c r="F123" s="112"/>
      <c r="G123" s="112"/>
      <c r="H123" s="112"/>
      <c r="I123" s="112"/>
      <c r="J123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"/>
  <sheetViews>
    <sheetView view="pageLayout" zoomScaleNormal="100" workbookViewId="0">
      <selection activeCell="A28" sqref="A28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38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41</v>
      </c>
      <c r="B5" s="108">
        <v>0.96799999999999997</v>
      </c>
      <c r="C5" s="121">
        <v>611.79999999999995</v>
      </c>
      <c r="D5" s="115">
        <v>1</v>
      </c>
      <c r="E5" s="121">
        <v>0</v>
      </c>
      <c r="F5" s="115">
        <v>4</v>
      </c>
      <c r="G5" s="121">
        <v>612</v>
      </c>
      <c r="H5" s="115">
        <v>1</v>
      </c>
      <c r="I5" s="121">
        <v>366766</v>
      </c>
      <c r="J5" s="121">
        <v>19417</v>
      </c>
    </row>
    <row r="6" spans="1:254" x14ac:dyDescent="0.2">
      <c r="A6" s="7" t="s">
        <v>42</v>
      </c>
      <c r="B6" s="109">
        <v>0.95799999999999996</v>
      </c>
      <c r="C6" s="122">
        <v>408.7</v>
      </c>
      <c r="D6" s="116">
        <v>2</v>
      </c>
      <c r="E6" s="122">
        <v>151</v>
      </c>
      <c r="F6" s="116">
        <v>1</v>
      </c>
      <c r="G6" s="122">
        <v>258</v>
      </c>
      <c r="H6" s="116">
        <v>2</v>
      </c>
      <c r="I6" s="122">
        <v>2898655</v>
      </c>
      <c r="J6" s="122">
        <v>9706</v>
      </c>
    </row>
    <row r="7" spans="1:254" x14ac:dyDescent="0.2">
      <c r="A7" s="7" t="s">
        <v>246</v>
      </c>
      <c r="B7" s="109">
        <v>0.997</v>
      </c>
      <c r="C7" s="122">
        <v>88.6</v>
      </c>
      <c r="D7" s="116">
        <v>3</v>
      </c>
      <c r="E7" s="122">
        <v>42</v>
      </c>
      <c r="F7" s="116">
        <v>2</v>
      </c>
      <c r="G7" s="122">
        <v>47</v>
      </c>
      <c r="H7" s="116">
        <v>3</v>
      </c>
      <c r="I7" s="122">
        <v>13920178</v>
      </c>
      <c r="J7" s="122">
        <v>33670</v>
      </c>
    </row>
    <row r="8" spans="1:254" x14ac:dyDescent="0.2">
      <c r="A8" s="7" t="s">
        <v>210</v>
      </c>
      <c r="B8" s="109">
        <v>0.97099999999999997</v>
      </c>
      <c r="C8" s="122">
        <v>30.4</v>
      </c>
      <c r="D8" s="116">
        <v>4</v>
      </c>
      <c r="E8" s="122">
        <v>26</v>
      </c>
      <c r="F8" s="116">
        <v>3</v>
      </c>
      <c r="G8" s="122">
        <v>4</v>
      </c>
      <c r="H8" s="116">
        <v>4</v>
      </c>
      <c r="I8" s="122">
        <v>522093</v>
      </c>
      <c r="J8" s="122">
        <v>1044</v>
      </c>
    </row>
    <row r="9" spans="1:254" ht="13.5" thickBot="1" x14ac:dyDescent="0.25">
      <c r="A9" s="8" t="s">
        <v>338</v>
      </c>
      <c r="B9" s="110">
        <v>0.997</v>
      </c>
      <c r="C9" s="123">
        <v>2.7</v>
      </c>
      <c r="D9" s="117">
        <v>5</v>
      </c>
      <c r="E9" s="123">
        <v>0</v>
      </c>
      <c r="F9" s="117">
        <v>4</v>
      </c>
      <c r="G9" s="123">
        <v>3</v>
      </c>
      <c r="H9" s="117">
        <v>5</v>
      </c>
      <c r="I9" s="123">
        <v>424600</v>
      </c>
      <c r="J9" s="123">
        <v>850</v>
      </c>
    </row>
    <row r="10" spans="1:254" ht="13.5" thickBot="1" x14ac:dyDescent="0.25">
      <c r="A10" s="9" t="s">
        <v>392</v>
      </c>
      <c r="B10" s="108">
        <v>1</v>
      </c>
      <c r="C10" s="121">
        <v>0</v>
      </c>
      <c r="D10" s="115">
        <v>6</v>
      </c>
      <c r="E10" s="121">
        <v>0</v>
      </c>
      <c r="F10" s="115">
        <v>4</v>
      </c>
      <c r="G10" s="121">
        <v>0</v>
      </c>
      <c r="H10" s="115">
        <v>6</v>
      </c>
      <c r="I10" s="121">
        <v>94112</v>
      </c>
      <c r="J10" s="121">
        <v>282</v>
      </c>
    </row>
    <row r="11" spans="1:254" x14ac:dyDescent="0.2">
      <c r="A11" s="9"/>
      <c r="B11" s="108"/>
      <c r="C11" s="124"/>
      <c r="D11" s="115"/>
      <c r="E11" s="124"/>
      <c r="F11" s="115"/>
      <c r="G11" s="124"/>
      <c r="H11" s="115"/>
      <c r="I11" s="124"/>
      <c r="J11" s="124"/>
    </row>
    <row r="12" spans="1:254" x14ac:dyDescent="0.2">
      <c r="A12" s="5" t="s">
        <v>40</v>
      </c>
      <c r="B12" s="60">
        <f>(J12-C12)/J12</f>
        <v>0.98241930766981178</v>
      </c>
      <c r="C12" s="125">
        <f>SUM(C5:C10)</f>
        <v>1142.2</v>
      </c>
      <c r="D12" s="125"/>
      <c r="E12" s="125">
        <f>SUM(E5:E10)</f>
        <v>219</v>
      </c>
      <c r="F12" s="125"/>
      <c r="G12" s="125">
        <f>SUM(G5:G10)</f>
        <v>924</v>
      </c>
      <c r="H12" s="125"/>
      <c r="I12" s="125">
        <f>SUM(I5:I10)</f>
        <v>18226404</v>
      </c>
      <c r="J12" s="125">
        <f>SUM(J5:J10)</f>
        <v>64969</v>
      </c>
    </row>
    <row r="13" spans="1:254" ht="13.5" thickBot="1" x14ac:dyDescent="0.25">
      <c r="A13" s="10"/>
      <c r="B13" s="112"/>
      <c r="C13" s="112"/>
      <c r="D13" s="112"/>
      <c r="E13" s="112"/>
      <c r="F13" s="112"/>
      <c r="G13" s="112"/>
      <c r="H13" s="112"/>
      <c r="I13" s="112"/>
      <c r="J13" s="112"/>
    </row>
  </sheetData>
  <pageMargins left="0.75" right="0.75" top="1" bottom="1" header="0.5" footer="0.5"/>
  <pageSetup scale="95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1"/>
  <sheetViews>
    <sheetView view="pageLayout" topLeftCell="A105" zoomScaleNormal="100" zoomScaleSheetLayoutView="80" workbookViewId="0">
      <selection activeCell="A112" sqref="A112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22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48</v>
      </c>
      <c r="B5" s="108">
        <v>0.94699999999999995</v>
      </c>
      <c r="C5" s="121">
        <v>9371.2999999999993</v>
      </c>
      <c r="D5" s="115">
        <v>1</v>
      </c>
      <c r="E5" s="121">
        <v>9340</v>
      </c>
      <c r="F5" s="115">
        <v>1</v>
      </c>
      <c r="G5" s="121">
        <v>32</v>
      </c>
      <c r="H5" s="115">
        <v>33</v>
      </c>
      <c r="I5" s="121">
        <v>332111</v>
      </c>
      <c r="J5" s="121">
        <v>175246</v>
      </c>
      <c r="K5" s="92"/>
    </row>
    <row r="6" spans="1:254" x14ac:dyDescent="0.2">
      <c r="A6" s="7" t="s">
        <v>41</v>
      </c>
      <c r="B6" s="109">
        <v>0.99299999999999999</v>
      </c>
      <c r="C6" s="122">
        <v>7541.4</v>
      </c>
      <c r="D6" s="116">
        <v>2</v>
      </c>
      <c r="E6" s="122">
        <v>6536</v>
      </c>
      <c r="F6" s="116">
        <v>2</v>
      </c>
      <c r="G6" s="122">
        <v>1006</v>
      </c>
      <c r="H6" s="116">
        <v>2</v>
      </c>
      <c r="I6" s="122">
        <v>1072669</v>
      </c>
      <c r="J6" s="122">
        <v>1046759</v>
      </c>
      <c r="K6" s="92"/>
    </row>
    <row r="7" spans="1:254" x14ac:dyDescent="0.2">
      <c r="A7" s="7" t="s">
        <v>66</v>
      </c>
      <c r="B7" s="109">
        <v>0.92100000000000004</v>
      </c>
      <c r="C7" s="122">
        <v>4901.3</v>
      </c>
      <c r="D7" s="116">
        <v>3</v>
      </c>
      <c r="E7" s="122">
        <v>3845</v>
      </c>
      <c r="F7" s="116">
        <v>4</v>
      </c>
      <c r="G7" s="122">
        <v>1056</v>
      </c>
      <c r="H7" s="116">
        <v>1</v>
      </c>
      <c r="I7" s="122">
        <v>81912</v>
      </c>
      <c r="J7" s="122">
        <v>62392</v>
      </c>
      <c r="K7" s="92"/>
    </row>
    <row r="8" spans="1:254" x14ac:dyDescent="0.2">
      <c r="A8" s="7" t="s">
        <v>43</v>
      </c>
      <c r="B8" s="109">
        <v>0.995</v>
      </c>
      <c r="C8" s="122">
        <v>4848.7</v>
      </c>
      <c r="D8" s="116">
        <v>4</v>
      </c>
      <c r="E8" s="122">
        <v>4811</v>
      </c>
      <c r="F8" s="116">
        <v>3</v>
      </c>
      <c r="G8" s="122">
        <v>38</v>
      </c>
      <c r="H8" s="116">
        <v>29</v>
      </c>
      <c r="I8" s="122">
        <v>513304</v>
      </c>
      <c r="J8" s="122">
        <v>981029</v>
      </c>
      <c r="K8" s="92"/>
    </row>
    <row r="9" spans="1:254" ht="13.5" thickBot="1" x14ac:dyDescent="0.25">
      <c r="A9" s="8" t="s">
        <v>50</v>
      </c>
      <c r="B9" s="110">
        <v>0.97299999999999998</v>
      </c>
      <c r="C9" s="123">
        <v>3631.5</v>
      </c>
      <c r="D9" s="117">
        <v>5</v>
      </c>
      <c r="E9" s="123">
        <v>3573</v>
      </c>
      <c r="F9" s="117">
        <v>6</v>
      </c>
      <c r="G9" s="123">
        <v>58</v>
      </c>
      <c r="H9" s="117">
        <v>22</v>
      </c>
      <c r="I9" s="123">
        <v>110541</v>
      </c>
      <c r="J9" s="123">
        <v>134494</v>
      </c>
      <c r="K9" s="92"/>
    </row>
    <row r="10" spans="1:254" x14ac:dyDescent="0.2">
      <c r="A10" s="9" t="s">
        <v>93</v>
      </c>
      <c r="B10" s="108">
        <v>3.3000000000000002E-2</v>
      </c>
      <c r="C10" s="121">
        <v>3609.6</v>
      </c>
      <c r="D10" s="115">
        <v>6</v>
      </c>
      <c r="E10" s="121">
        <v>3610</v>
      </c>
      <c r="F10" s="115">
        <v>5</v>
      </c>
      <c r="G10" s="121">
        <v>0</v>
      </c>
      <c r="H10" s="115">
        <v>58</v>
      </c>
      <c r="I10" s="121">
        <v>41717</v>
      </c>
      <c r="J10" s="121">
        <v>3733</v>
      </c>
      <c r="K10" s="92"/>
    </row>
    <row r="11" spans="1:254" x14ac:dyDescent="0.2">
      <c r="A11" s="7" t="s">
        <v>63</v>
      </c>
      <c r="B11" s="109">
        <v>0.98399999999999999</v>
      </c>
      <c r="C11" s="122">
        <v>2990.8</v>
      </c>
      <c r="D11" s="116">
        <v>7</v>
      </c>
      <c r="E11" s="122">
        <v>2470</v>
      </c>
      <c r="F11" s="116">
        <v>8</v>
      </c>
      <c r="G11" s="122">
        <v>521</v>
      </c>
      <c r="H11" s="116">
        <v>5</v>
      </c>
      <c r="I11" s="122">
        <v>206844</v>
      </c>
      <c r="J11" s="122">
        <v>182491</v>
      </c>
      <c r="K11" s="92"/>
    </row>
    <row r="12" spans="1:254" x14ac:dyDescent="0.2">
      <c r="A12" s="7" t="s">
        <v>95</v>
      </c>
      <c r="B12" s="109">
        <v>5.2999999999999999E-2</v>
      </c>
      <c r="C12" s="122">
        <v>2962</v>
      </c>
      <c r="D12" s="116">
        <v>8</v>
      </c>
      <c r="E12" s="122">
        <v>2924</v>
      </c>
      <c r="F12" s="116">
        <v>7</v>
      </c>
      <c r="G12" s="122">
        <v>38</v>
      </c>
      <c r="H12" s="116">
        <v>30</v>
      </c>
      <c r="I12" s="122">
        <v>9905</v>
      </c>
      <c r="J12" s="122">
        <v>3128</v>
      </c>
      <c r="K12" s="92"/>
    </row>
    <row r="13" spans="1:254" x14ac:dyDescent="0.2">
      <c r="A13" s="7" t="s">
        <v>96</v>
      </c>
      <c r="B13" s="109">
        <v>0.95099999999999996</v>
      </c>
      <c r="C13" s="122">
        <v>2875.2</v>
      </c>
      <c r="D13" s="116">
        <v>9</v>
      </c>
      <c r="E13" s="122">
        <v>2264</v>
      </c>
      <c r="F13" s="116">
        <v>10</v>
      </c>
      <c r="G13" s="122">
        <v>611</v>
      </c>
      <c r="H13" s="116">
        <v>3</v>
      </c>
      <c r="I13" s="122">
        <v>80028</v>
      </c>
      <c r="J13" s="122">
        <v>58891</v>
      </c>
      <c r="K13" s="92"/>
    </row>
    <row r="14" spans="1:254" ht="13.5" thickBot="1" x14ac:dyDescent="0.25">
      <c r="A14" s="8" t="s">
        <v>42</v>
      </c>
      <c r="B14" s="110">
        <v>0.998</v>
      </c>
      <c r="C14" s="123">
        <v>2605.5</v>
      </c>
      <c r="D14" s="117">
        <v>10</v>
      </c>
      <c r="E14" s="123">
        <v>2335</v>
      </c>
      <c r="F14" s="117">
        <v>9</v>
      </c>
      <c r="G14" s="123">
        <v>271</v>
      </c>
      <c r="H14" s="117">
        <v>9</v>
      </c>
      <c r="I14" s="123">
        <v>360121</v>
      </c>
      <c r="J14" s="123">
        <v>1236304</v>
      </c>
      <c r="K14" s="92"/>
    </row>
    <row r="15" spans="1:254" x14ac:dyDescent="0.2">
      <c r="A15" s="9" t="s">
        <v>104</v>
      </c>
      <c r="B15" s="108">
        <v>0.95199999999999996</v>
      </c>
      <c r="C15" s="121">
        <v>2333.8000000000002</v>
      </c>
      <c r="D15" s="115">
        <v>11</v>
      </c>
      <c r="E15" s="121">
        <v>2109</v>
      </c>
      <c r="F15" s="115">
        <v>11</v>
      </c>
      <c r="G15" s="121">
        <v>224</v>
      </c>
      <c r="H15" s="115">
        <v>11</v>
      </c>
      <c r="I15" s="121">
        <v>66243</v>
      </c>
      <c r="J15" s="121">
        <v>48866</v>
      </c>
      <c r="K15" s="92"/>
    </row>
    <row r="16" spans="1:254" x14ac:dyDescent="0.2">
      <c r="A16" s="7" t="s">
        <v>106</v>
      </c>
      <c r="B16" s="109">
        <v>0.98</v>
      </c>
      <c r="C16" s="122">
        <v>2171.5</v>
      </c>
      <c r="D16" s="116">
        <v>12</v>
      </c>
      <c r="E16" s="122">
        <v>2072</v>
      </c>
      <c r="F16" s="116">
        <v>12</v>
      </c>
      <c r="G16" s="122">
        <v>99</v>
      </c>
      <c r="H16" s="116">
        <v>17</v>
      </c>
      <c r="I16" s="122">
        <v>54215</v>
      </c>
      <c r="J16" s="122">
        <v>106085</v>
      </c>
      <c r="K16" s="92"/>
    </row>
    <row r="17" spans="1:11" x14ac:dyDescent="0.2">
      <c r="A17" s="7" t="s">
        <v>86</v>
      </c>
      <c r="B17" s="109">
        <v>0.95499999999999996</v>
      </c>
      <c r="C17" s="122">
        <v>2041.6</v>
      </c>
      <c r="D17" s="116">
        <v>13</v>
      </c>
      <c r="E17" s="122">
        <v>1835</v>
      </c>
      <c r="F17" s="116">
        <v>14</v>
      </c>
      <c r="G17" s="122">
        <v>207</v>
      </c>
      <c r="H17" s="116">
        <v>12</v>
      </c>
      <c r="I17" s="122">
        <v>71323</v>
      </c>
      <c r="J17" s="122">
        <v>45867</v>
      </c>
      <c r="K17" s="92"/>
    </row>
    <row r="18" spans="1:11" x14ac:dyDescent="0.2">
      <c r="A18" s="7" t="s">
        <v>60</v>
      </c>
      <c r="B18" s="109">
        <v>0.99299999999999999</v>
      </c>
      <c r="C18" s="122">
        <v>1904.1</v>
      </c>
      <c r="D18" s="116">
        <v>14</v>
      </c>
      <c r="E18" s="122">
        <v>1862</v>
      </c>
      <c r="F18" s="116">
        <v>13</v>
      </c>
      <c r="G18" s="122">
        <v>42</v>
      </c>
      <c r="H18" s="116">
        <v>28</v>
      </c>
      <c r="I18" s="122">
        <v>236789</v>
      </c>
      <c r="J18" s="122">
        <v>278769</v>
      </c>
      <c r="K18" s="92"/>
    </row>
    <row r="19" spans="1:11" ht="13.5" thickBot="1" x14ac:dyDescent="0.25">
      <c r="A19" s="8" t="s">
        <v>46</v>
      </c>
      <c r="B19" s="110">
        <v>0.996</v>
      </c>
      <c r="C19" s="123">
        <v>1855.8</v>
      </c>
      <c r="D19" s="117">
        <v>15</v>
      </c>
      <c r="E19" s="123">
        <v>1812</v>
      </c>
      <c r="F19" s="117">
        <v>15</v>
      </c>
      <c r="G19" s="123">
        <v>44</v>
      </c>
      <c r="H19" s="117">
        <v>25</v>
      </c>
      <c r="I19" s="123">
        <v>360971</v>
      </c>
      <c r="J19" s="123">
        <v>510659</v>
      </c>
      <c r="K19" s="92"/>
    </row>
    <row r="20" spans="1:11" x14ac:dyDescent="0.2">
      <c r="A20" s="9" t="s">
        <v>115</v>
      </c>
      <c r="B20" s="108">
        <v>0.41</v>
      </c>
      <c r="C20" s="121">
        <v>1687.6</v>
      </c>
      <c r="D20" s="115">
        <v>16</v>
      </c>
      <c r="E20" s="121">
        <v>1688</v>
      </c>
      <c r="F20" s="115">
        <v>16</v>
      </c>
      <c r="G20" s="121">
        <v>0</v>
      </c>
      <c r="H20" s="115">
        <v>61</v>
      </c>
      <c r="I20" s="121">
        <v>5678</v>
      </c>
      <c r="J20" s="121">
        <v>2859</v>
      </c>
      <c r="K20" s="92"/>
    </row>
    <row r="21" spans="1:11" x14ac:dyDescent="0.2">
      <c r="A21" s="7" t="s">
        <v>110</v>
      </c>
      <c r="B21" s="109">
        <v>0.98499999999999999</v>
      </c>
      <c r="C21" s="122">
        <v>1537.3</v>
      </c>
      <c r="D21" s="116">
        <v>17</v>
      </c>
      <c r="E21" s="122">
        <v>1262</v>
      </c>
      <c r="F21" s="116">
        <v>22</v>
      </c>
      <c r="G21" s="122">
        <v>275</v>
      </c>
      <c r="H21" s="116">
        <v>8</v>
      </c>
      <c r="I21" s="122">
        <v>205641</v>
      </c>
      <c r="J21" s="122">
        <v>105312</v>
      </c>
      <c r="K21" s="92"/>
    </row>
    <row r="22" spans="1:11" x14ac:dyDescent="0.2">
      <c r="A22" s="7" t="s">
        <v>117</v>
      </c>
      <c r="B22" s="109">
        <v>2.5000000000000001E-2</v>
      </c>
      <c r="C22" s="122">
        <v>1493.8</v>
      </c>
      <c r="D22" s="116">
        <v>18</v>
      </c>
      <c r="E22" s="122">
        <v>1494</v>
      </c>
      <c r="F22" s="116">
        <v>17</v>
      </c>
      <c r="G22" s="122">
        <v>0</v>
      </c>
      <c r="H22" s="116">
        <v>61</v>
      </c>
      <c r="I22" s="122">
        <v>1227</v>
      </c>
      <c r="J22" s="122">
        <v>1532</v>
      </c>
      <c r="K22" s="92"/>
    </row>
    <row r="23" spans="1:11" x14ac:dyDescent="0.2">
      <c r="A23" s="7" t="s">
        <v>118</v>
      </c>
      <c r="B23" s="109">
        <v>0.17299999999999999</v>
      </c>
      <c r="C23" s="122">
        <v>1483.5</v>
      </c>
      <c r="D23" s="116">
        <v>19</v>
      </c>
      <c r="E23" s="122">
        <v>1484</v>
      </c>
      <c r="F23" s="116">
        <v>18</v>
      </c>
      <c r="G23" s="122">
        <v>0</v>
      </c>
      <c r="H23" s="116">
        <v>61</v>
      </c>
      <c r="I23" s="122">
        <v>725</v>
      </c>
      <c r="J23" s="122">
        <v>1794</v>
      </c>
      <c r="K23" s="92"/>
    </row>
    <row r="24" spans="1:11" ht="13.5" thickBot="1" x14ac:dyDescent="0.25">
      <c r="A24" s="8" t="s">
        <v>59</v>
      </c>
      <c r="B24" s="110">
        <v>0.996</v>
      </c>
      <c r="C24" s="123">
        <v>1453.5</v>
      </c>
      <c r="D24" s="117">
        <v>20</v>
      </c>
      <c r="E24" s="123">
        <v>1432</v>
      </c>
      <c r="F24" s="117">
        <v>19</v>
      </c>
      <c r="G24" s="123">
        <v>21</v>
      </c>
      <c r="H24" s="117">
        <v>39</v>
      </c>
      <c r="I24" s="123">
        <v>315864</v>
      </c>
      <c r="J24" s="123">
        <v>339503</v>
      </c>
      <c r="K24" s="92"/>
    </row>
    <row r="25" spans="1:11" x14ac:dyDescent="0.2">
      <c r="A25" s="9" t="s">
        <v>119</v>
      </c>
      <c r="B25" s="108">
        <v>0.96499999999999997</v>
      </c>
      <c r="C25" s="121">
        <v>1386.7</v>
      </c>
      <c r="D25" s="115">
        <v>21</v>
      </c>
      <c r="E25" s="121">
        <v>1381</v>
      </c>
      <c r="F25" s="115">
        <v>20</v>
      </c>
      <c r="G25" s="121">
        <v>6</v>
      </c>
      <c r="H25" s="115">
        <v>46</v>
      </c>
      <c r="I25" s="121">
        <v>81966</v>
      </c>
      <c r="J25" s="121">
        <v>40061</v>
      </c>
      <c r="K25" s="92"/>
    </row>
    <row r="26" spans="1:11" x14ac:dyDescent="0.2">
      <c r="A26" s="7" t="s">
        <v>89</v>
      </c>
      <c r="B26" s="109">
        <v>0.98599999999999999</v>
      </c>
      <c r="C26" s="122">
        <v>1296.9000000000001</v>
      </c>
      <c r="D26" s="116">
        <v>22</v>
      </c>
      <c r="E26" s="122">
        <v>1271</v>
      </c>
      <c r="F26" s="116">
        <v>21</v>
      </c>
      <c r="G26" s="122">
        <v>26</v>
      </c>
      <c r="H26" s="116">
        <v>36</v>
      </c>
      <c r="I26" s="122">
        <v>136634</v>
      </c>
      <c r="J26" s="122">
        <v>92327</v>
      </c>
      <c r="K26" s="92"/>
    </row>
    <row r="27" spans="1:11" x14ac:dyDescent="0.2">
      <c r="A27" s="7" t="s">
        <v>45</v>
      </c>
      <c r="B27" s="109">
        <v>0.998</v>
      </c>
      <c r="C27" s="122">
        <v>1256.9000000000001</v>
      </c>
      <c r="D27" s="116">
        <v>23</v>
      </c>
      <c r="E27" s="122">
        <v>1257</v>
      </c>
      <c r="F27" s="116">
        <v>23</v>
      </c>
      <c r="G27" s="122">
        <v>0</v>
      </c>
      <c r="H27" s="116">
        <v>61</v>
      </c>
      <c r="I27" s="122">
        <v>283064</v>
      </c>
      <c r="J27" s="122">
        <v>750236</v>
      </c>
      <c r="K27" s="92"/>
    </row>
    <row r="28" spans="1:11" x14ac:dyDescent="0.2">
      <c r="A28" s="7" t="s">
        <v>82</v>
      </c>
      <c r="B28" s="109">
        <v>0.14399999999999999</v>
      </c>
      <c r="C28" s="122">
        <v>1173.5999999999999</v>
      </c>
      <c r="D28" s="116">
        <v>24</v>
      </c>
      <c r="E28" s="122">
        <v>927</v>
      </c>
      <c r="F28" s="116">
        <v>26</v>
      </c>
      <c r="G28" s="122">
        <v>247</v>
      </c>
      <c r="H28" s="116">
        <v>10</v>
      </c>
      <c r="I28" s="122">
        <v>7211</v>
      </c>
      <c r="J28" s="122">
        <v>1371</v>
      </c>
      <c r="K28" s="92"/>
    </row>
    <row r="29" spans="1:11" ht="13.5" thickBot="1" x14ac:dyDescent="0.25">
      <c r="A29" s="8" t="s">
        <v>44</v>
      </c>
      <c r="B29" s="110">
        <v>0.98599999999999999</v>
      </c>
      <c r="C29" s="123">
        <v>1101.9000000000001</v>
      </c>
      <c r="D29" s="117">
        <v>25</v>
      </c>
      <c r="E29" s="123">
        <v>622</v>
      </c>
      <c r="F29" s="117">
        <v>32</v>
      </c>
      <c r="G29" s="123">
        <v>480</v>
      </c>
      <c r="H29" s="117">
        <v>6</v>
      </c>
      <c r="I29" s="123">
        <v>59632</v>
      </c>
      <c r="J29" s="123">
        <v>79168</v>
      </c>
      <c r="K29" s="92"/>
    </row>
    <row r="30" spans="1:11" x14ac:dyDescent="0.2">
      <c r="A30" s="9" t="s">
        <v>125</v>
      </c>
      <c r="B30" s="108">
        <v>0</v>
      </c>
      <c r="C30" s="121">
        <v>1033.9000000000001</v>
      </c>
      <c r="D30" s="115">
        <v>26</v>
      </c>
      <c r="E30" s="121">
        <v>1034</v>
      </c>
      <c r="F30" s="115">
        <v>24</v>
      </c>
      <c r="G30" s="121">
        <v>0</v>
      </c>
      <c r="H30" s="115">
        <v>61</v>
      </c>
      <c r="I30" s="121">
        <v>494</v>
      </c>
      <c r="J30" s="121">
        <v>1034</v>
      </c>
      <c r="K30" s="92"/>
    </row>
    <row r="31" spans="1:11" x14ac:dyDescent="0.2">
      <c r="A31" s="7" t="s">
        <v>133</v>
      </c>
      <c r="B31" s="109">
        <v>0.98599999999999999</v>
      </c>
      <c r="C31" s="122">
        <v>939.7</v>
      </c>
      <c r="D31" s="116">
        <v>27</v>
      </c>
      <c r="E31" s="122">
        <v>932</v>
      </c>
      <c r="F31" s="116">
        <v>25</v>
      </c>
      <c r="G31" s="122">
        <v>8</v>
      </c>
      <c r="H31" s="116">
        <v>44</v>
      </c>
      <c r="I31" s="122">
        <v>87539</v>
      </c>
      <c r="J31" s="122">
        <v>66398</v>
      </c>
      <c r="K31" s="92"/>
    </row>
    <row r="32" spans="1:11" x14ac:dyDescent="0.2">
      <c r="A32" s="7" t="s">
        <v>134</v>
      </c>
      <c r="B32" s="109">
        <v>0.98099999999999998</v>
      </c>
      <c r="C32" s="122">
        <v>933.1</v>
      </c>
      <c r="D32" s="116">
        <v>28</v>
      </c>
      <c r="E32" s="122">
        <v>397</v>
      </c>
      <c r="F32" s="116">
        <v>36</v>
      </c>
      <c r="G32" s="122">
        <v>537</v>
      </c>
      <c r="H32" s="116">
        <v>4</v>
      </c>
      <c r="I32" s="122">
        <v>17067</v>
      </c>
      <c r="J32" s="122">
        <v>50309</v>
      </c>
      <c r="K32" s="92"/>
    </row>
    <row r="33" spans="1:11" x14ac:dyDescent="0.2">
      <c r="A33" s="7" t="s">
        <v>142</v>
      </c>
      <c r="B33" s="109">
        <v>0.109</v>
      </c>
      <c r="C33" s="122">
        <v>838.4</v>
      </c>
      <c r="D33" s="116">
        <v>29</v>
      </c>
      <c r="E33" s="122">
        <v>838</v>
      </c>
      <c r="F33" s="116">
        <v>27</v>
      </c>
      <c r="G33" s="122">
        <v>0</v>
      </c>
      <c r="H33" s="116">
        <v>61</v>
      </c>
      <c r="I33" s="122">
        <v>1160</v>
      </c>
      <c r="J33" s="122">
        <v>941</v>
      </c>
      <c r="K33" s="92"/>
    </row>
    <row r="34" spans="1:11" ht="13.5" thickBot="1" x14ac:dyDescent="0.25">
      <c r="A34" s="8" t="s">
        <v>143</v>
      </c>
      <c r="B34" s="110">
        <v>0.97699999999999998</v>
      </c>
      <c r="C34" s="123">
        <v>837.7</v>
      </c>
      <c r="D34" s="117">
        <v>30</v>
      </c>
      <c r="E34" s="123">
        <v>816</v>
      </c>
      <c r="F34" s="117">
        <v>28</v>
      </c>
      <c r="G34" s="123">
        <v>21</v>
      </c>
      <c r="H34" s="117">
        <v>38</v>
      </c>
      <c r="I34" s="123">
        <v>134929</v>
      </c>
      <c r="J34" s="123">
        <v>36722</v>
      </c>
      <c r="K34" s="92"/>
    </row>
    <row r="35" spans="1:11" x14ac:dyDescent="0.2">
      <c r="A35" s="9" t="s">
        <v>144</v>
      </c>
      <c r="B35" s="108">
        <v>0.98799999999999999</v>
      </c>
      <c r="C35" s="121">
        <v>822.8</v>
      </c>
      <c r="D35" s="115">
        <v>31</v>
      </c>
      <c r="E35" s="121">
        <v>779</v>
      </c>
      <c r="F35" s="115">
        <v>29</v>
      </c>
      <c r="G35" s="121">
        <v>43</v>
      </c>
      <c r="H35" s="115">
        <v>26</v>
      </c>
      <c r="I35" s="121">
        <v>89760</v>
      </c>
      <c r="J35" s="121">
        <v>66316</v>
      </c>
      <c r="K35" s="92"/>
    </row>
    <row r="36" spans="1:11" x14ac:dyDescent="0.2">
      <c r="A36" s="7" t="s">
        <v>145</v>
      </c>
      <c r="B36" s="109">
        <v>0.98699999999999999</v>
      </c>
      <c r="C36" s="122">
        <v>762.3</v>
      </c>
      <c r="D36" s="116">
        <v>32</v>
      </c>
      <c r="E36" s="122">
        <v>762</v>
      </c>
      <c r="F36" s="116">
        <v>30</v>
      </c>
      <c r="G36" s="122">
        <v>0</v>
      </c>
      <c r="H36" s="116">
        <v>61</v>
      </c>
      <c r="I36" s="122">
        <v>43172</v>
      </c>
      <c r="J36" s="122">
        <v>57160</v>
      </c>
      <c r="K36" s="92"/>
    </row>
    <row r="37" spans="1:11" x14ac:dyDescent="0.2">
      <c r="A37" s="7" t="s">
        <v>98</v>
      </c>
      <c r="B37" s="109">
        <v>0.78900000000000003</v>
      </c>
      <c r="C37" s="122">
        <v>710.6</v>
      </c>
      <c r="D37" s="116">
        <v>33</v>
      </c>
      <c r="E37" s="122">
        <v>695</v>
      </c>
      <c r="F37" s="116">
        <v>31</v>
      </c>
      <c r="G37" s="122">
        <v>16</v>
      </c>
      <c r="H37" s="116">
        <v>42</v>
      </c>
      <c r="I37" s="122">
        <v>19370</v>
      </c>
      <c r="J37" s="122">
        <v>3361</v>
      </c>
      <c r="K37" s="92"/>
    </row>
    <row r="38" spans="1:11" x14ac:dyDescent="0.2">
      <c r="A38" s="7" t="s">
        <v>147</v>
      </c>
      <c r="B38" s="109">
        <v>0.98799999999999999</v>
      </c>
      <c r="C38" s="122">
        <v>699.1</v>
      </c>
      <c r="D38" s="116">
        <v>34</v>
      </c>
      <c r="E38" s="122">
        <v>591</v>
      </c>
      <c r="F38" s="116">
        <v>34</v>
      </c>
      <c r="G38" s="122">
        <v>109</v>
      </c>
      <c r="H38" s="116">
        <v>16</v>
      </c>
      <c r="I38" s="122">
        <v>117559</v>
      </c>
      <c r="J38" s="122">
        <v>60254</v>
      </c>
      <c r="K38" s="92"/>
    </row>
    <row r="39" spans="1:11" ht="13.5" thickBot="1" x14ac:dyDescent="0.25">
      <c r="A39" s="8" t="s">
        <v>153</v>
      </c>
      <c r="B39" s="110">
        <v>0.157</v>
      </c>
      <c r="C39" s="123">
        <v>592.6</v>
      </c>
      <c r="D39" s="117">
        <v>35</v>
      </c>
      <c r="E39" s="123">
        <v>593</v>
      </c>
      <c r="F39" s="117">
        <v>33</v>
      </c>
      <c r="G39" s="123">
        <v>0</v>
      </c>
      <c r="H39" s="117">
        <v>61</v>
      </c>
      <c r="I39" s="123">
        <v>527</v>
      </c>
      <c r="J39" s="123">
        <v>703</v>
      </c>
      <c r="K39" s="92"/>
    </row>
    <row r="40" spans="1:11" x14ac:dyDescent="0.2">
      <c r="A40" s="9" t="s">
        <v>157</v>
      </c>
      <c r="B40" s="108">
        <v>0.99399999999999999</v>
      </c>
      <c r="C40" s="121">
        <v>519.79999999999995</v>
      </c>
      <c r="D40" s="115">
        <v>36</v>
      </c>
      <c r="E40" s="121">
        <v>495</v>
      </c>
      <c r="F40" s="115">
        <v>35</v>
      </c>
      <c r="G40" s="121">
        <v>25</v>
      </c>
      <c r="H40" s="115">
        <v>37</v>
      </c>
      <c r="I40" s="121">
        <v>52731</v>
      </c>
      <c r="J40" s="121">
        <v>80291</v>
      </c>
      <c r="K40" s="92"/>
    </row>
    <row r="41" spans="1:11" x14ac:dyDescent="0.2">
      <c r="A41" s="7" t="s">
        <v>73</v>
      </c>
      <c r="B41" s="109">
        <v>0.98799999999999999</v>
      </c>
      <c r="C41" s="122">
        <v>450.5</v>
      </c>
      <c r="D41" s="116">
        <v>37</v>
      </c>
      <c r="E41" s="122">
        <v>388</v>
      </c>
      <c r="F41" s="116">
        <v>37</v>
      </c>
      <c r="G41" s="122">
        <v>62</v>
      </c>
      <c r="H41" s="116">
        <v>18</v>
      </c>
      <c r="I41" s="122">
        <v>111048</v>
      </c>
      <c r="J41" s="122">
        <v>38102</v>
      </c>
      <c r="K41" s="92"/>
    </row>
    <row r="42" spans="1:11" x14ac:dyDescent="0.2">
      <c r="A42" s="7" t="s">
        <v>174</v>
      </c>
      <c r="B42" s="109">
        <v>0.97499999999999998</v>
      </c>
      <c r="C42" s="122">
        <v>394.9</v>
      </c>
      <c r="D42" s="116">
        <v>38</v>
      </c>
      <c r="E42" s="122">
        <v>340</v>
      </c>
      <c r="F42" s="116">
        <v>39</v>
      </c>
      <c r="G42" s="122">
        <v>55</v>
      </c>
      <c r="H42" s="116">
        <v>23</v>
      </c>
      <c r="I42" s="122">
        <v>23122</v>
      </c>
      <c r="J42" s="122">
        <v>15676</v>
      </c>
      <c r="K42" s="92"/>
    </row>
    <row r="43" spans="1:11" x14ac:dyDescent="0.2">
      <c r="A43" s="7" t="s">
        <v>175</v>
      </c>
      <c r="B43" s="109">
        <v>0</v>
      </c>
      <c r="C43" s="122">
        <v>389.3</v>
      </c>
      <c r="D43" s="116">
        <v>39</v>
      </c>
      <c r="E43" s="122">
        <v>0</v>
      </c>
      <c r="F43" s="116">
        <v>77</v>
      </c>
      <c r="G43" s="122">
        <v>389</v>
      </c>
      <c r="H43" s="116">
        <v>7</v>
      </c>
      <c r="I43" s="122">
        <v>54108</v>
      </c>
      <c r="J43" s="122">
        <v>389</v>
      </c>
      <c r="K43" s="92"/>
    </row>
    <row r="44" spans="1:11" ht="13.5" thickBot="1" x14ac:dyDescent="0.25">
      <c r="A44" s="8" t="s">
        <v>129</v>
      </c>
      <c r="B44" s="110">
        <v>0</v>
      </c>
      <c r="C44" s="123">
        <v>377.2</v>
      </c>
      <c r="D44" s="117">
        <v>40</v>
      </c>
      <c r="E44" s="123">
        <v>377</v>
      </c>
      <c r="F44" s="117">
        <v>38</v>
      </c>
      <c r="G44" s="123">
        <v>0</v>
      </c>
      <c r="H44" s="117">
        <v>61</v>
      </c>
      <c r="I44" s="123">
        <v>2425</v>
      </c>
      <c r="J44" s="123">
        <v>377</v>
      </c>
      <c r="K44" s="92"/>
    </row>
    <row r="45" spans="1:11" x14ac:dyDescent="0.2">
      <c r="A45" s="9" t="s">
        <v>67</v>
      </c>
      <c r="B45" s="108">
        <v>0.99199999999999999</v>
      </c>
      <c r="C45" s="121">
        <v>374.1</v>
      </c>
      <c r="D45" s="115">
        <v>41</v>
      </c>
      <c r="E45" s="121">
        <v>325</v>
      </c>
      <c r="F45" s="115">
        <v>40</v>
      </c>
      <c r="G45" s="121">
        <v>49</v>
      </c>
      <c r="H45" s="115">
        <v>24</v>
      </c>
      <c r="I45" s="121">
        <v>67847</v>
      </c>
      <c r="J45" s="121">
        <v>44902</v>
      </c>
      <c r="K45" s="92"/>
    </row>
    <row r="46" spans="1:11" x14ac:dyDescent="0.2">
      <c r="A46" s="7" t="s">
        <v>177</v>
      </c>
      <c r="B46" s="109">
        <v>0</v>
      </c>
      <c r="C46" s="122">
        <v>286.39999999999998</v>
      </c>
      <c r="D46" s="116">
        <v>42</v>
      </c>
      <c r="E46" s="122">
        <v>286</v>
      </c>
      <c r="F46" s="116">
        <v>41</v>
      </c>
      <c r="G46" s="122">
        <v>0</v>
      </c>
      <c r="H46" s="116">
        <v>61</v>
      </c>
      <c r="I46" s="122">
        <v>212</v>
      </c>
      <c r="J46" s="122">
        <v>286</v>
      </c>
      <c r="K46" s="92"/>
    </row>
    <row r="47" spans="1:11" x14ac:dyDescent="0.2">
      <c r="A47" s="7" t="s">
        <v>194</v>
      </c>
      <c r="B47" s="109">
        <v>0.254</v>
      </c>
      <c r="C47" s="122">
        <v>278.89999999999998</v>
      </c>
      <c r="D47" s="116">
        <v>43</v>
      </c>
      <c r="E47" s="122">
        <v>279</v>
      </c>
      <c r="F47" s="116">
        <v>42</v>
      </c>
      <c r="G47" s="122">
        <v>0</v>
      </c>
      <c r="H47" s="116">
        <v>61</v>
      </c>
      <c r="I47" s="122">
        <v>437</v>
      </c>
      <c r="J47" s="122">
        <v>374</v>
      </c>
      <c r="K47" s="92"/>
    </row>
    <row r="48" spans="1:11" x14ac:dyDescent="0.2">
      <c r="A48" s="7" t="s">
        <v>154</v>
      </c>
      <c r="B48" s="109">
        <v>1.4E-2</v>
      </c>
      <c r="C48" s="122">
        <v>262.39999999999998</v>
      </c>
      <c r="D48" s="116">
        <v>44</v>
      </c>
      <c r="E48" s="122">
        <v>262</v>
      </c>
      <c r="F48" s="116">
        <v>43</v>
      </c>
      <c r="G48" s="122">
        <v>0</v>
      </c>
      <c r="H48" s="116">
        <v>61</v>
      </c>
      <c r="I48" s="122">
        <v>2276</v>
      </c>
      <c r="J48" s="122">
        <v>266</v>
      </c>
      <c r="K48" s="92"/>
    </row>
    <row r="49" spans="1:11" ht="13.5" thickBot="1" x14ac:dyDescent="0.25">
      <c r="A49" s="8" t="s">
        <v>205</v>
      </c>
      <c r="B49" s="110">
        <v>0.81399999999999995</v>
      </c>
      <c r="C49" s="123">
        <v>223.9</v>
      </c>
      <c r="D49" s="117">
        <v>45</v>
      </c>
      <c r="E49" s="123">
        <v>41</v>
      </c>
      <c r="F49" s="117">
        <v>58</v>
      </c>
      <c r="G49" s="123">
        <v>183</v>
      </c>
      <c r="H49" s="117">
        <v>13</v>
      </c>
      <c r="I49" s="123">
        <v>18359</v>
      </c>
      <c r="J49" s="123">
        <v>1205</v>
      </c>
      <c r="K49" s="92"/>
    </row>
    <row r="50" spans="1:11" x14ac:dyDescent="0.2">
      <c r="A50" s="9" t="s">
        <v>215</v>
      </c>
      <c r="B50" s="108">
        <v>0.47099999999999997</v>
      </c>
      <c r="C50" s="121">
        <v>185</v>
      </c>
      <c r="D50" s="115">
        <v>46</v>
      </c>
      <c r="E50" s="121">
        <v>180</v>
      </c>
      <c r="F50" s="115">
        <v>44</v>
      </c>
      <c r="G50" s="121">
        <v>5</v>
      </c>
      <c r="H50" s="115">
        <v>47</v>
      </c>
      <c r="I50" s="121">
        <v>2079</v>
      </c>
      <c r="J50" s="121">
        <v>350</v>
      </c>
      <c r="K50" s="92"/>
    </row>
    <row r="51" spans="1:11" x14ac:dyDescent="0.2">
      <c r="A51" s="7" t="s">
        <v>185</v>
      </c>
      <c r="B51" s="109">
        <v>0</v>
      </c>
      <c r="C51" s="122">
        <v>180.1</v>
      </c>
      <c r="D51" s="116">
        <v>47</v>
      </c>
      <c r="E51" s="122">
        <v>39</v>
      </c>
      <c r="F51" s="116">
        <v>59</v>
      </c>
      <c r="G51" s="122">
        <v>141</v>
      </c>
      <c r="H51" s="116">
        <v>14</v>
      </c>
      <c r="I51" s="122">
        <v>2973</v>
      </c>
      <c r="J51" s="122">
        <v>180</v>
      </c>
      <c r="K51" s="92"/>
    </row>
    <row r="52" spans="1:11" x14ac:dyDescent="0.2">
      <c r="A52" s="7" t="s">
        <v>52</v>
      </c>
      <c r="B52" s="109">
        <v>0.86799999999999999</v>
      </c>
      <c r="C52" s="122">
        <v>172.1</v>
      </c>
      <c r="D52" s="116">
        <v>48</v>
      </c>
      <c r="E52" s="122">
        <v>146</v>
      </c>
      <c r="F52" s="116">
        <v>47</v>
      </c>
      <c r="G52" s="122">
        <v>27</v>
      </c>
      <c r="H52" s="116">
        <v>35</v>
      </c>
      <c r="I52" s="122">
        <v>7706</v>
      </c>
      <c r="J52" s="122">
        <v>1306</v>
      </c>
      <c r="K52" s="92"/>
    </row>
    <row r="53" spans="1:11" x14ac:dyDescent="0.2">
      <c r="A53" s="7" t="s">
        <v>171</v>
      </c>
      <c r="B53" s="109">
        <v>0.92700000000000005</v>
      </c>
      <c r="C53" s="122">
        <v>164.3</v>
      </c>
      <c r="D53" s="116">
        <v>49</v>
      </c>
      <c r="E53" s="122">
        <v>164</v>
      </c>
      <c r="F53" s="116">
        <v>45</v>
      </c>
      <c r="G53" s="122">
        <v>0</v>
      </c>
      <c r="H53" s="116">
        <v>61</v>
      </c>
      <c r="I53" s="122">
        <v>19698</v>
      </c>
      <c r="J53" s="122">
        <v>2241</v>
      </c>
      <c r="K53" s="92"/>
    </row>
    <row r="54" spans="1:11" ht="13.5" thickBot="1" x14ac:dyDescent="0.25">
      <c r="A54" s="8" t="s">
        <v>94</v>
      </c>
      <c r="B54" s="110">
        <v>0.79700000000000004</v>
      </c>
      <c r="C54" s="123">
        <v>158</v>
      </c>
      <c r="D54" s="117">
        <v>50</v>
      </c>
      <c r="E54" s="123">
        <v>149</v>
      </c>
      <c r="F54" s="117">
        <v>46</v>
      </c>
      <c r="G54" s="123">
        <v>10</v>
      </c>
      <c r="H54" s="117">
        <v>43</v>
      </c>
      <c r="I54" s="123">
        <v>6037</v>
      </c>
      <c r="J54" s="123">
        <v>778</v>
      </c>
      <c r="K54" s="92"/>
    </row>
    <row r="55" spans="1:11" x14ac:dyDescent="0.2">
      <c r="A55" s="9" t="s">
        <v>230</v>
      </c>
      <c r="B55" s="108">
        <v>0.95099999999999996</v>
      </c>
      <c r="C55" s="121">
        <v>139.4</v>
      </c>
      <c r="D55" s="115">
        <v>51</v>
      </c>
      <c r="E55" s="121">
        <v>0</v>
      </c>
      <c r="F55" s="115">
        <v>77</v>
      </c>
      <c r="G55" s="121">
        <v>139</v>
      </c>
      <c r="H55" s="115">
        <v>15</v>
      </c>
      <c r="I55" s="121">
        <v>2030</v>
      </c>
      <c r="J55" s="121">
        <v>2835</v>
      </c>
    </row>
    <row r="56" spans="1:11" x14ac:dyDescent="0.2">
      <c r="A56" s="7" t="s">
        <v>231</v>
      </c>
      <c r="B56" s="109">
        <v>0.998</v>
      </c>
      <c r="C56" s="122">
        <v>136.6</v>
      </c>
      <c r="D56" s="116">
        <v>52</v>
      </c>
      <c r="E56" s="122">
        <v>137</v>
      </c>
      <c r="F56" s="116">
        <v>48</v>
      </c>
      <c r="G56" s="122">
        <v>0</v>
      </c>
      <c r="H56" s="116">
        <v>61</v>
      </c>
      <c r="I56" s="122">
        <v>42931</v>
      </c>
      <c r="J56" s="122">
        <v>75755</v>
      </c>
    </row>
    <row r="57" spans="1:11" x14ac:dyDescent="0.2">
      <c r="A57" s="7" t="s">
        <v>232</v>
      </c>
      <c r="B57" s="109">
        <v>0.252</v>
      </c>
      <c r="C57" s="122">
        <v>134.9</v>
      </c>
      <c r="D57" s="116">
        <v>53</v>
      </c>
      <c r="E57" s="122">
        <v>75</v>
      </c>
      <c r="F57" s="116">
        <v>55</v>
      </c>
      <c r="G57" s="122">
        <v>60</v>
      </c>
      <c r="H57" s="116">
        <v>21</v>
      </c>
      <c r="I57" s="122">
        <v>1411</v>
      </c>
      <c r="J57" s="122">
        <v>180</v>
      </c>
      <c r="K57" s="92"/>
    </row>
    <row r="58" spans="1:11" x14ac:dyDescent="0.2">
      <c r="A58" s="7" t="s">
        <v>234</v>
      </c>
      <c r="B58" s="109">
        <v>0.93</v>
      </c>
      <c r="C58" s="122">
        <v>128.6</v>
      </c>
      <c r="D58" s="116">
        <v>54</v>
      </c>
      <c r="E58" s="122">
        <v>129</v>
      </c>
      <c r="F58" s="116">
        <v>49</v>
      </c>
      <c r="G58" s="122">
        <v>0</v>
      </c>
      <c r="H58" s="116">
        <v>58</v>
      </c>
      <c r="I58" s="122">
        <v>3753</v>
      </c>
      <c r="J58" s="122">
        <v>1836</v>
      </c>
    </row>
    <row r="59" spans="1:11" ht="13.5" thickBot="1" x14ac:dyDescent="0.25">
      <c r="A59" s="8" t="s">
        <v>237</v>
      </c>
      <c r="B59" s="110">
        <v>0.998</v>
      </c>
      <c r="C59" s="123">
        <v>122.6</v>
      </c>
      <c r="D59" s="117">
        <v>55</v>
      </c>
      <c r="E59" s="123">
        <v>88</v>
      </c>
      <c r="F59" s="117">
        <v>51</v>
      </c>
      <c r="G59" s="123">
        <v>35</v>
      </c>
      <c r="H59" s="117">
        <v>31</v>
      </c>
      <c r="I59" s="123">
        <v>59730</v>
      </c>
      <c r="J59" s="123">
        <v>50633</v>
      </c>
      <c r="K59" s="92"/>
    </row>
    <row r="60" spans="1:11" x14ac:dyDescent="0.2">
      <c r="A60" s="9" t="s">
        <v>47</v>
      </c>
      <c r="B60" s="108">
        <v>1</v>
      </c>
      <c r="C60" s="121">
        <v>122.6</v>
      </c>
      <c r="D60" s="115">
        <v>55</v>
      </c>
      <c r="E60" s="121">
        <v>123</v>
      </c>
      <c r="F60" s="115">
        <v>50</v>
      </c>
      <c r="G60" s="121">
        <v>0</v>
      </c>
      <c r="H60" s="115">
        <v>61</v>
      </c>
      <c r="I60" s="121">
        <v>426226</v>
      </c>
      <c r="J60" s="121">
        <v>620942</v>
      </c>
    </row>
    <row r="61" spans="1:11" x14ac:dyDescent="0.2">
      <c r="A61" s="7" t="s">
        <v>165</v>
      </c>
      <c r="B61" s="109">
        <v>0.90800000000000003</v>
      </c>
      <c r="C61" s="122">
        <v>120.8</v>
      </c>
      <c r="D61" s="116">
        <v>57</v>
      </c>
      <c r="E61" s="122">
        <v>60</v>
      </c>
      <c r="F61" s="116">
        <v>56</v>
      </c>
      <c r="G61" s="122">
        <v>61</v>
      </c>
      <c r="H61" s="116">
        <v>20</v>
      </c>
      <c r="I61" s="122">
        <v>6878</v>
      </c>
      <c r="J61" s="122">
        <v>1309</v>
      </c>
    </row>
    <row r="62" spans="1:11" x14ac:dyDescent="0.2">
      <c r="A62" s="7" t="s">
        <v>244</v>
      </c>
      <c r="B62" s="109">
        <v>0.96199999999999997</v>
      </c>
      <c r="C62" s="122">
        <v>101.5</v>
      </c>
      <c r="D62" s="116">
        <v>58</v>
      </c>
      <c r="E62" s="122">
        <v>81</v>
      </c>
      <c r="F62" s="116">
        <v>53</v>
      </c>
      <c r="G62" s="122">
        <v>20</v>
      </c>
      <c r="H62" s="116">
        <v>40</v>
      </c>
      <c r="I62" s="122">
        <v>2882</v>
      </c>
      <c r="J62" s="122">
        <v>2639</v>
      </c>
    </row>
    <row r="63" spans="1:11" x14ac:dyDescent="0.2">
      <c r="A63" s="7" t="s">
        <v>250</v>
      </c>
      <c r="B63" s="109">
        <v>0</v>
      </c>
      <c r="C63" s="122">
        <v>81.900000000000006</v>
      </c>
      <c r="D63" s="116">
        <v>59</v>
      </c>
      <c r="E63" s="122">
        <v>82</v>
      </c>
      <c r="F63" s="116">
        <v>52</v>
      </c>
      <c r="G63" s="122">
        <v>0</v>
      </c>
      <c r="H63" s="116">
        <v>61</v>
      </c>
      <c r="I63" s="122">
        <v>204</v>
      </c>
      <c r="J63" s="122">
        <v>82</v>
      </c>
    </row>
    <row r="64" spans="1:11" ht="13.5" thickBot="1" x14ac:dyDescent="0.25">
      <c r="A64" s="8" t="s">
        <v>252</v>
      </c>
      <c r="B64" s="110">
        <v>0.98599999999999999</v>
      </c>
      <c r="C64" s="123">
        <v>80.8</v>
      </c>
      <c r="D64" s="117">
        <v>60</v>
      </c>
      <c r="E64" s="123">
        <v>81</v>
      </c>
      <c r="F64" s="117">
        <v>54</v>
      </c>
      <c r="G64" s="123">
        <v>0</v>
      </c>
      <c r="H64" s="117">
        <v>61</v>
      </c>
      <c r="I64" s="123">
        <v>11057</v>
      </c>
      <c r="J64" s="123">
        <v>5708</v>
      </c>
      <c r="K64" s="92"/>
    </row>
    <row r="65" spans="1:11" x14ac:dyDescent="0.2">
      <c r="A65" s="9" t="s">
        <v>261</v>
      </c>
      <c r="B65" s="108">
        <v>0.999</v>
      </c>
      <c r="C65" s="121">
        <v>67.599999999999994</v>
      </c>
      <c r="D65" s="115">
        <v>61</v>
      </c>
      <c r="E65" s="121">
        <v>24</v>
      </c>
      <c r="F65" s="115">
        <v>63</v>
      </c>
      <c r="G65" s="121">
        <v>43</v>
      </c>
      <c r="H65" s="115">
        <v>27</v>
      </c>
      <c r="I65" s="121">
        <v>29556</v>
      </c>
      <c r="J65" s="121">
        <v>46563</v>
      </c>
    </row>
    <row r="66" spans="1:11" x14ac:dyDescent="0.2">
      <c r="A66" s="7" t="s">
        <v>248</v>
      </c>
      <c r="B66" s="109">
        <v>0.98899999999999999</v>
      </c>
      <c r="C66" s="122">
        <v>61.4</v>
      </c>
      <c r="D66" s="116">
        <v>62</v>
      </c>
      <c r="E66" s="122">
        <v>0</v>
      </c>
      <c r="F66" s="116">
        <v>77</v>
      </c>
      <c r="G66" s="122">
        <v>61</v>
      </c>
      <c r="H66" s="116">
        <v>19</v>
      </c>
      <c r="I66" s="122">
        <v>10630</v>
      </c>
      <c r="J66" s="122">
        <v>5487</v>
      </c>
    </row>
    <row r="67" spans="1:11" x14ac:dyDescent="0.2">
      <c r="A67" s="7" t="s">
        <v>274</v>
      </c>
      <c r="B67" s="109">
        <v>0</v>
      </c>
      <c r="C67" s="122">
        <v>45.4</v>
      </c>
      <c r="D67" s="116">
        <v>63</v>
      </c>
      <c r="E67" s="122">
        <v>44</v>
      </c>
      <c r="F67" s="116">
        <v>57</v>
      </c>
      <c r="G67" s="122">
        <v>1</v>
      </c>
      <c r="H67" s="116">
        <v>52</v>
      </c>
      <c r="I67" s="122">
        <v>570</v>
      </c>
      <c r="J67" s="122">
        <v>45</v>
      </c>
    </row>
    <row r="68" spans="1:11" x14ac:dyDescent="0.2">
      <c r="A68" s="7" t="s">
        <v>151</v>
      </c>
      <c r="B68" s="109">
        <v>0.999</v>
      </c>
      <c r="C68" s="122">
        <v>34.5</v>
      </c>
      <c r="D68" s="116">
        <v>64</v>
      </c>
      <c r="E68" s="122">
        <v>35</v>
      </c>
      <c r="F68" s="116">
        <v>60</v>
      </c>
      <c r="G68" s="122">
        <v>0</v>
      </c>
      <c r="H68" s="116">
        <v>61</v>
      </c>
      <c r="I68" s="122">
        <v>46752</v>
      </c>
      <c r="J68" s="122">
        <v>40963</v>
      </c>
    </row>
    <row r="69" spans="1:11" ht="13.5" thickBot="1" x14ac:dyDescent="0.25">
      <c r="A69" s="8" t="s">
        <v>280</v>
      </c>
      <c r="B69" s="110">
        <v>0.86899999999999999</v>
      </c>
      <c r="C69" s="123">
        <v>34.1</v>
      </c>
      <c r="D69" s="117">
        <v>65</v>
      </c>
      <c r="E69" s="123">
        <v>34</v>
      </c>
      <c r="F69" s="117">
        <v>61</v>
      </c>
      <c r="G69" s="123">
        <v>0</v>
      </c>
      <c r="H69" s="117">
        <v>61</v>
      </c>
      <c r="I69" s="123">
        <v>2541</v>
      </c>
      <c r="J69" s="123">
        <v>260</v>
      </c>
    </row>
    <row r="70" spans="1:11" x14ac:dyDescent="0.2">
      <c r="A70" s="9" t="s">
        <v>254</v>
      </c>
      <c r="B70" s="108">
        <v>0.49299999999999999</v>
      </c>
      <c r="C70" s="121">
        <v>33.5</v>
      </c>
      <c r="D70" s="115">
        <v>66</v>
      </c>
      <c r="E70" s="121">
        <v>0</v>
      </c>
      <c r="F70" s="115">
        <v>77</v>
      </c>
      <c r="G70" s="121">
        <v>34</v>
      </c>
      <c r="H70" s="115">
        <v>32</v>
      </c>
      <c r="I70" s="121">
        <v>439</v>
      </c>
      <c r="J70" s="121">
        <v>66</v>
      </c>
      <c r="K70" s="92"/>
    </row>
    <row r="71" spans="1:11" x14ac:dyDescent="0.2">
      <c r="A71" s="7" t="s">
        <v>284</v>
      </c>
      <c r="B71" s="109">
        <v>0.58799999999999997</v>
      </c>
      <c r="C71" s="122">
        <v>31.1</v>
      </c>
      <c r="D71" s="116">
        <v>67</v>
      </c>
      <c r="E71" s="122">
        <v>31</v>
      </c>
      <c r="F71" s="116">
        <v>62</v>
      </c>
      <c r="G71" s="122">
        <v>0</v>
      </c>
      <c r="H71" s="116">
        <v>61</v>
      </c>
      <c r="I71" s="122">
        <v>719</v>
      </c>
      <c r="J71" s="122">
        <v>75</v>
      </c>
    </row>
    <row r="72" spans="1:11" x14ac:dyDescent="0.2">
      <c r="A72" s="7" t="s">
        <v>286</v>
      </c>
      <c r="B72" s="109">
        <v>0.998</v>
      </c>
      <c r="C72" s="122">
        <v>27.8</v>
      </c>
      <c r="D72" s="116">
        <v>68</v>
      </c>
      <c r="E72" s="122">
        <v>0</v>
      </c>
      <c r="F72" s="116">
        <v>75</v>
      </c>
      <c r="G72" s="122">
        <v>27</v>
      </c>
      <c r="H72" s="116">
        <v>34</v>
      </c>
      <c r="I72" s="122">
        <v>1832</v>
      </c>
      <c r="J72" s="122">
        <v>12400</v>
      </c>
    </row>
    <row r="73" spans="1:11" x14ac:dyDescent="0.2">
      <c r="A73" s="7" t="s">
        <v>127</v>
      </c>
      <c r="B73" s="109">
        <v>0.999</v>
      </c>
      <c r="C73" s="122">
        <v>25.2</v>
      </c>
      <c r="D73" s="116">
        <v>69</v>
      </c>
      <c r="E73" s="122">
        <v>23</v>
      </c>
      <c r="F73" s="116">
        <v>64</v>
      </c>
      <c r="G73" s="122">
        <v>2</v>
      </c>
      <c r="H73" s="116">
        <v>50</v>
      </c>
      <c r="I73" s="122">
        <v>10679</v>
      </c>
      <c r="J73" s="122">
        <v>22375</v>
      </c>
    </row>
    <row r="74" spans="1:11" ht="13.5" thickBot="1" x14ac:dyDescent="0.25">
      <c r="A74" s="8" t="s">
        <v>298</v>
      </c>
      <c r="B74" s="110">
        <v>0</v>
      </c>
      <c r="C74" s="123">
        <v>17.8</v>
      </c>
      <c r="D74" s="117">
        <v>70</v>
      </c>
      <c r="E74" s="123">
        <v>0</v>
      </c>
      <c r="F74" s="117">
        <v>77</v>
      </c>
      <c r="G74" s="123">
        <v>18</v>
      </c>
      <c r="H74" s="117">
        <v>41</v>
      </c>
      <c r="I74" s="123">
        <v>420</v>
      </c>
      <c r="J74" s="123">
        <v>18</v>
      </c>
    </row>
    <row r="75" spans="1:11" x14ac:dyDescent="0.2">
      <c r="A75" s="9" t="s">
        <v>304</v>
      </c>
      <c r="B75" s="108">
        <v>1</v>
      </c>
      <c r="C75" s="121">
        <v>15</v>
      </c>
      <c r="D75" s="115">
        <v>71</v>
      </c>
      <c r="E75" s="121">
        <v>7</v>
      </c>
      <c r="F75" s="115">
        <v>68</v>
      </c>
      <c r="G75" s="121">
        <v>8</v>
      </c>
      <c r="H75" s="115">
        <v>45</v>
      </c>
      <c r="I75" s="121">
        <v>15819</v>
      </c>
      <c r="J75" s="121">
        <v>82669</v>
      </c>
    </row>
    <row r="76" spans="1:11" x14ac:dyDescent="0.2">
      <c r="A76" s="7" t="s">
        <v>267</v>
      </c>
      <c r="B76" s="109">
        <v>0.999</v>
      </c>
      <c r="C76" s="122">
        <v>14.7</v>
      </c>
      <c r="D76" s="116">
        <v>72</v>
      </c>
      <c r="E76" s="122">
        <v>15</v>
      </c>
      <c r="F76" s="116">
        <v>65</v>
      </c>
      <c r="G76" s="122">
        <v>0</v>
      </c>
      <c r="H76" s="116">
        <v>61</v>
      </c>
      <c r="I76" s="122">
        <v>10012</v>
      </c>
      <c r="J76" s="122">
        <v>20326</v>
      </c>
    </row>
    <row r="77" spans="1:11" x14ac:dyDescent="0.2">
      <c r="A77" s="7" t="s">
        <v>199</v>
      </c>
      <c r="B77" s="109">
        <v>0.94799999999999995</v>
      </c>
      <c r="C77" s="122">
        <v>12.1</v>
      </c>
      <c r="D77" s="116">
        <v>73</v>
      </c>
      <c r="E77" s="122">
        <v>12</v>
      </c>
      <c r="F77" s="116">
        <v>66</v>
      </c>
      <c r="G77" s="122">
        <v>0</v>
      </c>
      <c r="H77" s="116">
        <v>61</v>
      </c>
      <c r="I77" s="122">
        <v>1388</v>
      </c>
      <c r="J77" s="122">
        <v>234</v>
      </c>
    </row>
    <row r="78" spans="1:11" x14ac:dyDescent="0.2">
      <c r="A78" s="7" t="s">
        <v>311</v>
      </c>
      <c r="B78" s="109">
        <v>0</v>
      </c>
      <c r="C78" s="122">
        <v>12</v>
      </c>
      <c r="D78" s="116">
        <v>74</v>
      </c>
      <c r="E78" s="122">
        <v>12</v>
      </c>
      <c r="F78" s="116">
        <v>67</v>
      </c>
      <c r="G78" s="122">
        <v>0</v>
      </c>
      <c r="H78" s="116">
        <v>61</v>
      </c>
      <c r="I78" s="122">
        <v>197</v>
      </c>
      <c r="J78" s="122">
        <v>12</v>
      </c>
    </row>
    <row r="79" spans="1:11" ht="13.5" thickBot="1" x14ac:dyDescent="0.25">
      <c r="A79" s="8" t="s">
        <v>222</v>
      </c>
      <c r="B79" s="110">
        <v>0.96399999999999997</v>
      </c>
      <c r="C79" s="123">
        <v>9.3000000000000007</v>
      </c>
      <c r="D79" s="117">
        <v>75</v>
      </c>
      <c r="E79" s="123">
        <v>7</v>
      </c>
      <c r="F79" s="117">
        <v>69</v>
      </c>
      <c r="G79" s="123">
        <v>3</v>
      </c>
      <c r="H79" s="117">
        <v>49</v>
      </c>
      <c r="I79" s="123">
        <v>4767</v>
      </c>
      <c r="J79" s="123">
        <v>257</v>
      </c>
    </row>
    <row r="80" spans="1:11" x14ac:dyDescent="0.2">
      <c r="A80" s="9" t="s">
        <v>149</v>
      </c>
      <c r="B80" s="108">
        <v>0</v>
      </c>
      <c r="C80" s="121">
        <v>4.9000000000000004</v>
      </c>
      <c r="D80" s="115">
        <v>76</v>
      </c>
      <c r="E80" s="121">
        <v>5</v>
      </c>
      <c r="F80" s="115">
        <v>70</v>
      </c>
      <c r="G80" s="121">
        <v>0</v>
      </c>
      <c r="H80" s="115">
        <v>61</v>
      </c>
      <c r="I80" s="121">
        <v>4</v>
      </c>
      <c r="J80" s="121">
        <v>5</v>
      </c>
    </row>
    <row r="81" spans="1:10" x14ac:dyDescent="0.2">
      <c r="A81" s="7" t="s">
        <v>332</v>
      </c>
      <c r="B81" s="109">
        <v>0.999</v>
      </c>
      <c r="C81" s="122">
        <v>3.9</v>
      </c>
      <c r="D81" s="116">
        <v>77</v>
      </c>
      <c r="E81" s="122">
        <v>4</v>
      </c>
      <c r="F81" s="116">
        <v>71</v>
      </c>
      <c r="G81" s="122">
        <v>0</v>
      </c>
      <c r="H81" s="116">
        <v>61</v>
      </c>
      <c r="I81" s="122">
        <v>1520</v>
      </c>
      <c r="J81" s="122">
        <v>4113</v>
      </c>
    </row>
    <row r="82" spans="1:10" x14ac:dyDescent="0.2">
      <c r="A82" s="7" t="s">
        <v>333</v>
      </c>
      <c r="B82" s="109">
        <v>0.998</v>
      </c>
      <c r="C82" s="122">
        <v>3.7</v>
      </c>
      <c r="D82" s="116">
        <v>78</v>
      </c>
      <c r="E82" s="122">
        <v>4</v>
      </c>
      <c r="F82" s="116">
        <v>72</v>
      </c>
      <c r="G82" s="122">
        <v>0</v>
      </c>
      <c r="H82" s="116">
        <v>61</v>
      </c>
      <c r="I82" s="122">
        <v>98835</v>
      </c>
      <c r="J82" s="122">
        <v>2288</v>
      </c>
    </row>
    <row r="83" spans="1:10" x14ac:dyDescent="0.2">
      <c r="A83" s="7" t="s">
        <v>258</v>
      </c>
      <c r="B83" s="109">
        <v>0.96099999999999997</v>
      </c>
      <c r="C83" s="122">
        <v>3.3</v>
      </c>
      <c r="D83" s="116">
        <v>79</v>
      </c>
      <c r="E83" s="122">
        <v>0</v>
      </c>
      <c r="F83" s="116">
        <v>77</v>
      </c>
      <c r="G83" s="122">
        <v>3</v>
      </c>
      <c r="H83" s="116">
        <v>48</v>
      </c>
      <c r="I83" s="122">
        <v>305</v>
      </c>
      <c r="J83" s="122">
        <v>84</v>
      </c>
    </row>
    <row r="84" spans="1:10" ht="13.5" thickBot="1" x14ac:dyDescent="0.25">
      <c r="A84" s="8" t="s">
        <v>49</v>
      </c>
      <c r="B84" s="110">
        <v>1</v>
      </c>
      <c r="C84" s="123">
        <v>2.7</v>
      </c>
      <c r="D84" s="117">
        <v>80</v>
      </c>
      <c r="E84" s="123">
        <v>3</v>
      </c>
      <c r="F84" s="117">
        <v>73</v>
      </c>
      <c r="G84" s="123">
        <v>0</v>
      </c>
      <c r="H84" s="117">
        <v>61</v>
      </c>
      <c r="I84" s="123">
        <v>47760</v>
      </c>
      <c r="J84" s="123">
        <v>102497</v>
      </c>
    </row>
    <row r="85" spans="1:10" x14ac:dyDescent="0.2">
      <c r="A85" s="9" t="s">
        <v>342</v>
      </c>
      <c r="B85" s="108">
        <v>0.91600000000000004</v>
      </c>
      <c r="C85" s="121">
        <v>2.1</v>
      </c>
      <c r="D85" s="115">
        <v>81</v>
      </c>
      <c r="E85" s="121">
        <v>0</v>
      </c>
      <c r="F85" s="115">
        <v>77</v>
      </c>
      <c r="G85" s="121">
        <v>2</v>
      </c>
      <c r="H85" s="115">
        <v>51</v>
      </c>
      <c r="I85" s="121">
        <v>419</v>
      </c>
      <c r="J85" s="121">
        <v>25</v>
      </c>
    </row>
    <row r="86" spans="1:10" x14ac:dyDescent="0.2">
      <c r="A86" s="7" t="s">
        <v>347</v>
      </c>
      <c r="B86" s="109">
        <v>0.999</v>
      </c>
      <c r="C86" s="122">
        <v>1.6</v>
      </c>
      <c r="D86" s="116">
        <v>82</v>
      </c>
      <c r="E86" s="122">
        <v>0</v>
      </c>
      <c r="F86" s="116">
        <v>75</v>
      </c>
      <c r="G86" s="122">
        <v>1</v>
      </c>
      <c r="H86" s="116">
        <v>52</v>
      </c>
      <c r="I86" s="122">
        <v>2916</v>
      </c>
      <c r="J86" s="122">
        <v>3029</v>
      </c>
    </row>
    <row r="87" spans="1:10" x14ac:dyDescent="0.2">
      <c r="A87" s="7" t="s">
        <v>264</v>
      </c>
      <c r="B87" s="109">
        <v>0</v>
      </c>
      <c r="C87" s="122">
        <v>1.2</v>
      </c>
      <c r="D87" s="116">
        <v>83</v>
      </c>
      <c r="E87" s="122">
        <v>0</v>
      </c>
      <c r="F87" s="116">
        <v>77</v>
      </c>
      <c r="G87" s="122">
        <v>1</v>
      </c>
      <c r="H87" s="116">
        <v>52</v>
      </c>
      <c r="I87" s="122">
        <v>253</v>
      </c>
      <c r="J87" s="122">
        <v>1</v>
      </c>
    </row>
    <row r="88" spans="1:10" x14ac:dyDescent="0.2">
      <c r="A88" s="7" t="s">
        <v>201</v>
      </c>
      <c r="B88" s="109">
        <v>0.997</v>
      </c>
      <c r="C88" s="122">
        <v>1.1000000000000001</v>
      </c>
      <c r="D88" s="116">
        <v>84</v>
      </c>
      <c r="E88" s="122">
        <v>0</v>
      </c>
      <c r="F88" s="116">
        <v>77</v>
      </c>
      <c r="G88" s="122">
        <v>1</v>
      </c>
      <c r="H88" s="116">
        <v>55</v>
      </c>
      <c r="I88" s="122">
        <v>505</v>
      </c>
      <c r="J88" s="122">
        <v>405</v>
      </c>
    </row>
    <row r="89" spans="1:10" ht="13.5" thickBot="1" x14ac:dyDescent="0.25">
      <c r="A89" s="8" t="s">
        <v>238</v>
      </c>
      <c r="B89" s="110">
        <v>0</v>
      </c>
      <c r="C89" s="123">
        <v>1</v>
      </c>
      <c r="D89" s="117">
        <v>85</v>
      </c>
      <c r="E89" s="123">
        <v>0</v>
      </c>
      <c r="F89" s="117">
        <v>77</v>
      </c>
      <c r="G89" s="123">
        <v>1</v>
      </c>
      <c r="H89" s="117">
        <v>56</v>
      </c>
      <c r="I89" s="123">
        <v>656</v>
      </c>
      <c r="J89" s="123">
        <v>1</v>
      </c>
    </row>
    <row r="90" spans="1:10" x14ac:dyDescent="0.2">
      <c r="A90" s="9" t="s">
        <v>170</v>
      </c>
      <c r="B90" s="108">
        <v>0.998</v>
      </c>
      <c r="C90" s="121">
        <v>0.9</v>
      </c>
      <c r="D90" s="115">
        <v>86</v>
      </c>
      <c r="E90" s="121">
        <v>0</v>
      </c>
      <c r="F90" s="115">
        <v>77</v>
      </c>
      <c r="G90" s="121">
        <v>1</v>
      </c>
      <c r="H90" s="115">
        <v>57</v>
      </c>
      <c r="I90" s="121">
        <v>288</v>
      </c>
      <c r="J90" s="121">
        <v>554</v>
      </c>
    </row>
    <row r="91" spans="1:10" x14ac:dyDescent="0.2">
      <c r="A91" s="7" t="s">
        <v>111</v>
      </c>
      <c r="B91" s="109">
        <v>1</v>
      </c>
      <c r="C91" s="122">
        <v>0.9</v>
      </c>
      <c r="D91" s="116">
        <v>87</v>
      </c>
      <c r="E91" s="122">
        <v>1</v>
      </c>
      <c r="F91" s="116">
        <v>74</v>
      </c>
      <c r="G91" s="122">
        <v>0</v>
      </c>
      <c r="H91" s="116">
        <v>58</v>
      </c>
      <c r="I91" s="122">
        <v>3338</v>
      </c>
      <c r="J91" s="122">
        <v>2907</v>
      </c>
    </row>
    <row r="92" spans="1:10" x14ac:dyDescent="0.2">
      <c r="A92" s="7" t="s">
        <v>442</v>
      </c>
      <c r="B92" s="109">
        <v>1</v>
      </c>
      <c r="C92" s="122">
        <v>0</v>
      </c>
      <c r="D92" s="116">
        <v>88</v>
      </c>
      <c r="E92" s="122">
        <v>0</v>
      </c>
      <c r="F92" s="116">
        <v>77</v>
      </c>
      <c r="G92" s="122">
        <v>0</v>
      </c>
      <c r="H92" s="116">
        <v>61</v>
      </c>
      <c r="I92" s="122">
        <v>75</v>
      </c>
      <c r="J92" s="122">
        <v>189</v>
      </c>
    </row>
    <row r="93" spans="1:10" x14ac:dyDescent="0.2">
      <c r="A93" s="7" t="s">
        <v>396</v>
      </c>
      <c r="B93" s="109">
        <v>0</v>
      </c>
      <c r="C93" s="122">
        <v>0</v>
      </c>
      <c r="D93" s="116">
        <v>88</v>
      </c>
      <c r="E93" s="122">
        <v>0</v>
      </c>
      <c r="F93" s="116">
        <v>77</v>
      </c>
      <c r="G93" s="122">
        <v>0</v>
      </c>
      <c r="H93" s="116">
        <v>61</v>
      </c>
      <c r="I93" s="122">
        <v>0</v>
      </c>
      <c r="J93" s="122">
        <v>0</v>
      </c>
    </row>
    <row r="94" spans="1:10" ht="13.5" thickBot="1" x14ac:dyDescent="0.25">
      <c r="A94" s="8" t="s">
        <v>58</v>
      </c>
      <c r="B94" s="110">
        <v>1</v>
      </c>
      <c r="C94" s="123">
        <v>0</v>
      </c>
      <c r="D94" s="117">
        <v>88</v>
      </c>
      <c r="E94" s="123">
        <v>0</v>
      </c>
      <c r="F94" s="117">
        <v>77</v>
      </c>
      <c r="G94" s="123">
        <v>0</v>
      </c>
      <c r="H94" s="117">
        <v>61</v>
      </c>
      <c r="I94" s="123">
        <v>7286</v>
      </c>
      <c r="J94" s="123">
        <v>1347</v>
      </c>
    </row>
    <row r="95" spans="1:10" x14ac:dyDescent="0.2">
      <c r="A95" s="9" t="s">
        <v>210</v>
      </c>
      <c r="B95" s="108">
        <v>0</v>
      </c>
      <c r="C95" s="121">
        <v>0</v>
      </c>
      <c r="D95" s="115">
        <v>88</v>
      </c>
      <c r="E95" s="121">
        <v>0</v>
      </c>
      <c r="F95" s="115">
        <v>77</v>
      </c>
      <c r="G95" s="121">
        <v>0</v>
      </c>
      <c r="H95" s="115">
        <v>61</v>
      </c>
      <c r="I95" s="121">
        <v>0</v>
      </c>
      <c r="J95" s="121">
        <v>0</v>
      </c>
    </row>
    <row r="96" spans="1:10" x14ac:dyDescent="0.2">
      <c r="A96" s="7" t="s">
        <v>65</v>
      </c>
      <c r="B96" s="109">
        <v>0</v>
      </c>
      <c r="C96" s="122">
        <v>0</v>
      </c>
      <c r="D96" s="116">
        <v>88</v>
      </c>
      <c r="E96" s="122">
        <v>0</v>
      </c>
      <c r="F96" s="116">
        <v>77</v>
      </c>
      <c r="G96" s="122">
        <v>0</v>
      </c>
      <c r="H96" s="116">
        <v>61</v>
      </c>
      <c r="I96" s="122">
        <v>0</v>
      </c>
      <c r="J96" s="122">
        <v>0</v>
      </c>
    </row>
    <row r="97" spans="1:11" x14ac:dyDescent="0.2">
      <c r="A97" s="7" t="s">
        <v>363</v>
      </c>
      <c r="B97" s="109">
        <v>1</v>
      </c>
      <c r="C97" s="122">
        <v>0</v>
      </c>
      <c r="D97" s="116">
        <v>88</v>
      </c>
      <c r="E97" s="122">
        <v>0</v>
      </c>
      <c r="F97" s="116">
        <v>77</v>
      </c>
      <c r="G97" s="122">
        <v>0</v>
      </c>
      <c r="H97" s="116">
        <v>61</v>
      </c>
      <c r="I97" s="122">
        <v>1737</v>
      </c>
      <c r="J97" s="122">
        <v>4629</v>
      </c>
    </row>
    <row r="98" spans="1:11" x14ac:dyDescent="0.2">
      <c r="A98" s="7" t="s">
        <v>386</v>
      </c>
      <c r="B98" s="109">
        <v>0</v>
      </c>
      <c r="C98" s="122">
        <v>0</v>
      </c>
      <c r="D98" s="116">
        <v>88</v>
      </c>
      <c r="E98" s="122">
        <v>0</v>
      </c>
      <c r="F98" s="116">
        <v>77</v>
      </c>
      <c r="G98" s="122">
        <v>0</v>
      </c>
      <c r="H98" s="116">
        <v>61</v>
      </c>
      <c r="I98" s="122">
        <v>0</v>
      </c>
      <c r="J98" s="122">
        <v>0</v>
      </c>
    </row>
    <row r="99" spans="1:11" ht="13.5" thickBot="1" x14ac:dyDescent="0.25">
      <c r="A99" s="8" t="s">
        <v>416</v>
      </c>
      <c r="B99" s="110">
        <v>1</v>
      </c>
      <c r="C99" s="123">
        <v>0</v>
      </c>
      <c r="D99" s="117">
        <v>88</v>
      </c>
      <c r="E99" s="123">
        <v>0</v>
      </c>
      <c r="F99" s="117">
        <v>77</v>
      </c>
      <c r="G99" s="123">
        <v>0</v>
      </c>
      <c r="H99" s="117">
        <v>61</v>
      </c>
      <c r="I99" s="123">
        <v>150</v>
      </c>
      <c r="J99" s="123">
        <v>2</v>
      </c>
    </row>
    <row r="100" spans="1:11" x14ac:dyDescent="0.2">
      <c r="A100" s="9" t="s">
        <v>193</v>
      </c>
      <c r="B100" s="108">
        <v>1</v>
      </c>
      <c r="C100" s="121">
        <v>0</v>
      </c>
      <c r="D100" s="115">
        <v>88</v>
      </c>
      <c r="E100" s="121">
        <v>0</v>
      </c>
      <c r="F100" s="115">
        <v>77</v>
      </c>
      <c r="G100" s="121">
        <v>0</v>
      </c>
      <c r="H100" s="115">
        <v>61</v>
      </c>
      <c r="I100" s="121">
        <v>7</v>
      </c>
      <c r="J100" s="121">
        <v>182</v>
      </c>
    </row>
    <row r="101" spans="1:11" x14ac:dyDescent="0.2">
      <c r="A101" s="7" t="s">
        <v>288</v>
      </c>
      <c r="B101" s="109">
        <v>0</v>
      </c>
      <c r="C101" s="122">
        <v>0</v>
      </c>
      <c r="D101" s="116">
        <v>88</v>
      </c>
      <c r="E101" s="122">
        <v>0</v>
      </c>
      <c r="F101" s="116">
        <v>77</v>
      </c>
      <c r="G101" s="122">
        <v>0</v>
      </c>
      <c r="H101" s="116">
        <v>61</v>
      </c>
      <c r="I101" s="122">
        <v>0</v>
      </c>
      <c r="J101" s="122">
        <v>0</v>
      </c>
    </row>
    <row r="102" spans="1:11" x14ac:dyDescent="0.2">
      <c r="A102" s="7" t="s">
        <v>365</v>
      </c>
      <c r="B102" s="109">
        <v>1</v>
      </c>
      <c r="C102" s="122">
        <v>0</v>
      </c>
      <c r="D102" s="116">
        <v>88</v>
      </c>
      <c r="E102" s="122">
        <v>0</v>
      </c>
      <c r="F102" s="116">
        <v>77</v>
      </c>
      <c r="G102" s="122">
        <v>0</v>
      </c>
      <c r="H102" s="116">
        <v>61</v>
      </c>
      <c r="I102" s="122">
        <v>155591</v>
      </c>
      <c r="J102" s="122">
        <v>119681</v>
      </c>
    </row>
    <row r="103" spans="1:11" x14ac:dyDescent="0.2">
      <c r="A103" s="7" t="s">
        <v>413</v>
      </c>
      <c r="B103" s="109">
        <v>1</v>
      </c>
      <c r="C103" s="122">
        <v>0</v>
      </c>
      <c r="D103" s="116">
        <v>88</v>
      </c>
      <c r="E103" s="122">
        <v>0</v>
      </c>
      <c r="F103" s="116">
        <v>77</v>
      </c>
      <c r="G103" s="122">
        <v>0</v>
      </c>
      <c r="H103" s="116">
        <v>61</v>
      </c>
      <c r="I103" s="122">
        <v>14219</v>
      </c>
      <c r="J103" s="122">
        <v>2356</v>
      </c>
    </row>
    <row r="104" spans="1:11" ht="13.5" thickBot="1" x14ac:dyDescent="0.25">
      <c r="A104" s="8" t="s">
        <v>329</v>
      </c>
      <c r="B104" s="110">
        <v>1</v>
      </c>
      <c r="C104" s="123">
        <v>0</v>
      </c>
      <c r="D104" s="117">
        <v>88</v>
      </c>
      <c r="E104" s="123">
        <v>0</v>
      </c>
      <c r="F104" s="117">
        <v>77</v>
      </c>
      <c r="G104" s="123">
        <v>0</v>
      </c>
      <c r="H104" s="117">
        <v>61</v>
      </c>
      <c r="I104" s="123">
        <v>0</v>
      </c>
      <c r="J104" s="123">
        <v>27</v>
      </c>
    </row>
    <row r="105" spans="1:11" x14ac:dyDescent="0.2">
      <c r="A105" s="9" t="s">
        <v>181</v>
      </c>
      <c r="B105" s="108">
        <v>1</v>
      </c>
      <c r="C105" s="121">
        <v>0</v>
      </c>
      <c r="D105" s="115">
        <v>88</v>
      </c>
      <c r="E105" s="121">
        <v>0</v>
      </c>
      <c r="F105" s="115">
        <v>77</v>
      </c>
      <c r="G105" s="121">
        <v>0</v>
      </c>
      <c r="H105" s="115">
        <v>61</v>
      </c>
      <c r="I105" s="121">
        <v>364</v>
      </c>
      <c r="J105" s="121">
        <v>327</v>
      </c>
      <c r="K105" s="92"/>
    </row>
    <row r="106" spans="1:11" x14ac:dyDescent="0.2">
      <c r="A106" s="7" t="s">
        <v>287</v>
      </c>
      <c r="B106" s="109">
        <v>0</v>
      </c>
      <c r="C106" s="122">
        <v>0</v>
      </c>
      <c r="D106" s="116">
        <v>88</v>
      </c>
      <c r="E106" s="122">
        <v>0</v>
      </c>
      <c r="F106" s="116">
        <v>77</v>
      </c>
      <c r="G106" s="122">
        <v>0</v>
      </c>
      <c r="H106" s="116">
        <v>61</v>
      </c>
      <c r="I106" s="122">
        <v>13</v>
      </c>
      <c r="J106" s="122">
        <v>0</v>
      </c>
    </row>
    <row r="107" spans="1:11" x14ac:dyDescent="0.2">
      <c r="A107" s="7" t="s">
        <v>64</v>
      </c>
      <c r="B107" s="109">
        <v>0</v>
      </c>
      <c r="C107" s="122">
        <v>0</v>
      </c>
      <c r="D107" s="116">
        <v>88</v>
      </c>
      <c r="E107" s="122">
        <v>0</v>
      </c>
      <c r="F107" s="116">
        <v>77</v>
      </c>
      <c r="G107" s="122">
        <v>0</v>
      </c>
      <c r="H107" s="116">
        <v>61</v>
      </c>
      <c r="I107" s="122">
        <v>0</v>
      </c>
      <c r="J107" s="122">
        <v>0</v>
      </c>
    </row>
    <row r="108" spans="1:11" x14ac:dyDescent="0.2">
      <c r="A108" s="7" t="s">
        <v>55</v>
      </c>
      <c r="B108" s="109">
        <v>1</v>
      </c>
      <c r="C108" s="122">
        <v>0</v>
      </c>
      <c r="D108" s="116">
        <v>88</v>
      </c>
      <c r="E108" s="122">
        <v>0</v>
      </c>
      <c r="F108" s="116">
        <v>77</v>
      </c>
      <c r="G108" s="122">
        <v>0</v>
      </c>
      <c r="H108" s="116">
        <v>61</v>
      </c>
      <c r="I108" s="122">
        <v>663</v>
      </c>
      <c r="J108" s="122">
        <v>78</v>
      </c>
    </row>
    <row r="109" spans="1:11" ht="13.5" thickBot="1" x14ac:dyDescent="0.25">
      <c r="A109" s="8" t="s">
        <v>137</v>
      </c>
      <c r="B109" s="110">
        <v>1</v>
      </c>
      <c r="C109" s="123">
        <v>0</v>
      </c>
      <c r="D109" s="117">
        <v>88</v>
      </c>
      <c r="E109" s="123">
        <v>0</v>
      </c>
      <c r="F109" s="117">
        <v>77</v>
      </c>
      <c r="G109" s="123">
        <v>0</v>
      </c>
      <c r="H109" s="117">
        <v>61</v>
      </c>
      <c r="I109" s="123">
        <v>51105</v>
      </c>
      <c r="J109" s="123">
        <v>49277</v>
      </c>
    </row>
    <row r="110" spans="1:11" x14ac:dyDescent="0.2">
      <c r="A110" s="9" t="s">
        <v>91</v>
      </c>
      <c r="B110" s="108">
        <v>0</v>
      </c>
      <c r="C110" s="121">
        <v>0</v>
      </c>
      <c r="D110" s="115">
        <v>88</v>
      </c>
      <c r="E110" s="121">
        <v>0</v>
      </c>
      <c r="F110" s="115">
        <v>77</v>
      </c>
      <c r="G110" s="121">
        <v>0</v>
      </c>
      <c r="H110" s="115">
        <v>61</v>
      </c>
      <c r="I110" s="121">
        <v>0</v>
      </c>
      <c r="J110" s="121">
        <v>0</v>
      </c>
    </row>
    <row r="111" spans="1:11" x14ac:dyDescent="0.2">
      <c r="A111" s="7" t="s">
        <v>277</v>
      </c>
      <c r="B111" s="109">
        <v>1</v>
      </c>
      <c r="C111" s="122">
        <v>0</v>
      </c>
      <c r="D111" s="116">
        <v>88</v>
      </c>
      <c r="E111" s="122">
        <v>0</v>
      </c>
      <c r="F111" s="116">
        <v>77</v>
      </c>
      <c r="G111" s="122">
        <v>0</v>
      </c>
      <c r="H111" s="116">
        <v>61</v>
      </c>
      <c r="I111" s="122">
        <v>13989</v>
      </c>
      <c r="J111" s="122">
        <v>2370</v>
      </c>
    </row>
    <row r="112" spans="1:11" x14ac:dyDescent="0.2">
      <c r="A112" s="7" t="s">
        <v>114</v>
      </c>
      <c r="B112" s="109">
        <v>1</v>
      </c>
      <c r="C112" s="122">
        <v>0</v>
      </c>
      <c r="D112" s="116">
        <v>88</v>
      </c>
      <c r="E112" s="122">
        <v>0</v>
      </c>
      <c r="F112" s="116">
        <v>77</v>
      </c>
      <c r="G112" s="122">
        <v>0</v>
      </c>
      <c r="H112" s="116">
        <v>61</v>
      </c>
      <c r="I112" s="122">
        <v>2020</v>
      </c>
      <c r="J112" s="122">
        <v>918</v>
      </c>
    </row>
    <row r="113" spans="1:10" x14ac:dyDescent="0.2">
      <c r="A113" s="7" t="s">
        <v>373</v>
      </c>
      <c r="B113" s="109">
        <v>1</v>
      </c>
      <c r="C113" s="122">
        <v>0</v>
      </c>
      <c r="D113" s="116">
        <v>88</v>
      </c>
      <c r="E113" s="122">
        <v>0</v>
      </c>
      <c r="F113" s="116">
        <v>77</v>
      </c>
      <c r="G113" s="122">
        <v>0</v>
      </c>
      <c r="H113" s="116">
        <v>61</v>
      </c>
      <c r="I113" s="122">
        <v>73</v>
      </c>
      <c r="J113" s="122">
        <v>7</v>
      </c>
    </row>
    <row r="114" spans="1:10" ht="13.5" thickBot="1" x14ac:dyDescent="0.25">
      <c r="A114" s="8" t="s">
        <v>374</v>
      </c>
      <c r="B114" s="110">
        <v>1</v>
      </c>
      <c r="C114" s="123">
        <v>0</v>
      </c>
      <c r="D114" s="117">
        <v>88</v>
      </c>
      <c r="E114" s="123">
        <v>0</v>
      </c>
      <c r="F114" s="117">
        <v>77</v>
      </c>
      <c r="G114" s="123">
        <v>0</v>
      </c>
      <c r="H114" s="117">
        <v>61</v>
      </c>
      <c r="I114" s="123">
        <v>1348</v>
      </c>
      <c r="J114" s="123">
        <v>1212</v>
      </c>
    </row>
    <row r="115" spans="1:10" x14ac:dyDescent="0.2">
      <c r="A115" s="9" t="s">
        <v>218</v>
      </c>
      <c r="B115" s="108">
        <v>0</v>
      </c>
      <c r="C115" s="121">
        <v>0</v>
      </c>
      <c r="D115" s="115">
        <v>88</v>
      </c>
      <c r="E115" s="121">
        <v>0</v>
      </c>
      <c r="F115" s="115">
        <v>77</v>
      </c>
      <c r="G115" s="121">
        <v>0</v>
      </c>
      <c r="H115" s="115">
        <v>61</v>
      </c>
      <c r="I115" s="121">
        <v>0</v>
      </c>
      <c r="J115" s="121">
        <v>0</v>
      </c>
    </row>
    <row r="116" spans="1:10" x14ac:dyDescent="0.2">
      <c r="A116" s="7" t="s">
        <v>445</v>
      </c>
      <c r="B116" s="109">
        <v>0</v>
      </c>
      <c r="C116" s="122">
        <v>0</v>
      </c>
      <c r="D116" s="116">
        <v>88</v>
      </c>
      <c r="E116" s="122">
        <v>0</v>
      </c>
      <c r="F116" s="116">
        <v>77</v>
      </c>
      <c r="G116" s="122">
        <v>0</v>
      </c>
      <c r="H116" s="116">
        <v>61</v>
      </c>
      <c r="I116" s="122">
        <v>0</v>
      </c>
      <c r="J116" s="122">
        <v>0</v>
      </c>
    </row>
    <row r="117" spans="1:10" x14ac:dyDescent="0.2">
      <c r="A117" s="7" t="s">
        <v>444</v>
      </c>
      <c r="B117" s="109">
        <v>1</v>
      </c>
      <c r="C117" s="122">
        <v>0</v>
      </c>
      <c r="D117" s="116">
        <v>88</v>
      </c>
      <c r="E117" s="122">
        <v>0</v>
      </c>
      <c r="F117" s="116">
        <v>77</v>
      </c>
      <c r="G117" s="122">
        <v>0</v>
      </c>
      <c r="H117" s="116">
        <v>61</v>
      </c>
      <c r="I117" s="122">
        <v>537</v>
      </c>
      <c r="J117" s="122">
        <v>315</v>
      </c>
    </row>
    <row r="118" spans="1:10" ht="13.5" thickBot="1" x14ac:dyDescent="0.25">
      <c r="A118" s="7" t="s">
        <v>375</v>
      </c>
      <c r="B118" s="109">
        <v>1</v>
      </c>
      <c r="C118" s="122">
        <v>0</v>
      </c>
      <c r="D118" s="116">
        <v>88</v>
      </c>
      <c r="E118" s="122">
        <v>0</v>
      </c>
      <c r="F118" s="116">
        <v>77</v>
      </c>
      <c r="G118" s="122">
        <v>0</v>
      </c>
      <c r="H118" s="116">
        <v>61</v>
      </c>
      <c r="I118" s="122">
        <v>464</v>
      </c>
      <c r="J118" s="122">
        <v>937</v>
      </c>
    </row>
    <row r="119" spans="1:10" x14ac:dyDescent="0.2">
      <c r="A119" s="9"/>
      <c r="B119" s="108"/>
      <c r="C119" s="124"/>
      <c r="D119" s="115"/>
      <c r="E119" s="124"/>
      <c r="F119" s="115"/>
      <c r="G119" s="124"/>
      <c r="H119" s="115"/>
      <c r="I119" s="124"/>
      <c r="J119" s="124"/>
    </row>
    <row r="120" spans="1:10" x14ac:dyDescent="0.2">
      <c r="A120" s="17" t="s">
        <v>15</v>
      </c>
      <c r="B120" s="111">
        <f>(J120-C120)/J120</f>
        <v>0.98967714052450928</v>
      </c>
      <c r="C120" s="118">
        <f>SUM(C5:C118)</f>
        <v>83741.400000000009</v>
      </c>
      <c r="D120" s="118"/>
      <c r="E120" s="118">
        <f>SUM(E5:E118)</f>
        <v>76241</v>
      </c>
      <c r="F120" s="118"/>
      <c r="G120" s="118">
        <f>SUM(G5:G118)</f>
        <v>7504</v>
      </c>
      <c r="H120" s="118"/>
      <c r="I120" s="118">
        <f>SUM(I5:I118)</f>
        <v>6678833</v>
      </c>
      <c r="J120" s="118">
        <f>SUM(J5:J118)</f>
        <v>8112229</v>
      </c>
    </row>
    <row r="121" spans="1:10" ht="13.5" thickBot="1" x14ac:dyDescent="0.25">
      <c r="A121" s="10"/>
      <c r="B121" s="112"/>
      <c r="C121" s="112"/>
      <c r="D121" s="112"/>
      <c r="E121" s="112"/>
      <c r="F121" s="112"/>
      <c r="G121" s="112"/>
      <c r="H121" s="112"/>
      <c r="I121" s="112"/>
      <c r="J121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"/>
  <sheetViews>
    <sheetView view="pageLayout" topLeftCell="A70" zoomScaleNormal="100" zoomScaleSheetLayoutView="90" workbookViewId="0">
      <selection activeCell="A73" sqref="A73"/>
    </sheetView>
  </sheetViews>
  <sheetFormatPr defaultRowHeight="12.75" x14ac:dyDescent="0.2"/>
  <cols>
    <col min="1" max="1" width="35.85546875" customWidth="1"/>
    <col min="2" max="2" width="10" style="113" customWidth="1"/>
    <col min="3" max="3" width="13.42578125" style="113" customWidth="1"/>
    <col min="4" max="5" width="11.140625" style="113" customWidth="1"/>
    <col min="6" max="6" width="8.140625" style="113" customWidth="1"/>
    <col min="7" max="7" width="9.28515625" style="113" customWidth="1"/>
    <col min="8" max="8" width="7.140625" style="113" customWidth="1"/>
    <col min="9" max="9" width="11.7109375" style="113" bestFit="1" customWidth="1"/>
    <col min="10" max="10" width="10.85546875" style="113" customWidth="1"/>
  </cols>
  <sheetData>
    <row r="1" spans="1:254" ht="14.25" x14ac:dyDescent="0.2">
      <c r="A1" s="1" t="s">
        <v>35</v>
      </c>
      <c r="B1" s="107"/>
      <c r="C1" s="107"/>
      <c r="D1" s="107"/>
      <c r="E1" s="107"/>
      <c r="F1" s="107"/>
      <c r="G1" s="2"/>
      <c r="H1" s="119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21</v>
      </c>
      <c r="B2" s="107"/>
      <c r="C2" s="107"/>
      <c r="D2" s="107"/>
      <c r="E2" s="107"/>
      <c r="F2" s="107"/>
      <c r="G2" s="120"/>
      <c r="H2" s="114"/>
      <c r="I2" s="120"/>
      <c r="J2" s="120"/>
    </row>
    <row r="3" spans="1:254" s="5" customFormat="1" ht="13.5" thickBot="1" x14ac:dyDescent="0.25">
      <c r="A3" s="5" t="s">
        <v>31</v>
      </c>
      <c r="B3" s="60"/>
      <c r="C3" s="120"/>
      <c r="D3" s="114"/>
      <c r="E3" s="120"/>
      <c r="F3" s="114"/>
      <c r="G3" s="120"/>
      <c r="H3" s="114"/>
      <c r="I3" s="120"/>
      <c r="J3" s="120"/>
    </row>
    <row r="4" spans="1:254" ht="46.7" customHeight="1" thickBot="1" x14ac:dyDescent="0.25">
      <c r="A4" s="102" t="s">
        <v>0</v>
      </c>
      <c r="B4" s="103" t="s">
        <v>28</v>
      </c>
      <c r="C4" s="104" t="s">
        <v>454</v>
      </c>
      <c r="D4" s="105" t="s">
        <v>2</v>
      </c>
      <c r="E4" s="104" t="s">
        <v>3</v>
      </c>
      <c r="F4" s="105" t="s">
        <v>4</v>
      </c>
      <c r="G4" s="104" t="s">
        <v>5</v>
      </c>
      <c r="H4" s="105" t="s">
        <v>6</v>
      </c>
      <c r="I4" s="105" t="s">
        <v>452</v>
      </c>
      <c r="J4" s="105" t="s">
        <v>9</v>
      </c>
      <c r="K4" s="6"/>
    </row>
    <row r="5" spans="1:254" x14ac:dyDescent="0.2">
      <c r="A5" s="9" t="s">
        <v>41</v>
      </c>
      <c r="B5" s="108">
        <v>0.97399999999999998</v>
      </c>
      <c r="C5" s="121">
        <v>4949.3999999999996</v>
      </c>
      <c r="D5" s="115">
        <v>1</v>
      </c>
      <c r="E5" s="121">
        <v>3854</v>
      </c>
      <c r="F5" s="115">
        <v>2</v>
      </c>
      <c r="G5" s="121">
        <v>1096</v>
      </c>
      <c r="H5" s="115">
        <v>3</v>
      </c>
      <c r="I5" s="121">
        <v>942616</v>
      </c>
      <c r="J5" s="121">
        <v>190676</v>
      </c>
    </row>
    <row r="6" spans="1:254" x14ac:dyDescent="0.2">
      <c r="A6" s="7" t="s">
        <v>85</v>
      </c>
      <c r="B6" s="109">
        <v>0.97499999999999998</v>
      </c>
      <c r="C6" s="122">
        <v>4845</v>
      </c>
      <c r="D6" s="116">
        <v>2</v>
      </c>
      <c r="E6" s="122">
        <v>4845</v>
      </c>
      <c r="F6" s="116">
        <v>1</v>
      </c>
      <c r="G6" s="122">
        <v>0</v>
      </c>
      <c r="H6" s="116">
        <v>55</v>
      </c>
      <c r="I6" s="122">
        <v>114753</v>
      </c>
      <c r="J6" s="122">
        <v>197476</v>
      </c>
    </row>
    <row r="7" spans="1:254" x14ac:dyDescent="0.2">
      <c r="A7" s="7" t="s">
        <v>88</v>
      </c>
      <c r="B7" s="109">
        <v>0</v>
      </c>
      <c r="C7" s="122">
        <v>2895.3</v>
      </c>
      <c r="D7" s="116">
        <v>3</v>
      </c>
      <c r="E7" s="122">
        <v>2895</v>
      </c>
      <c r="F7" s="116">
        <v>3</v>
      </c>
      <c r="G7" s="122">
        <v>0</v>
      </c>
      <c r="H7" s="116">
        <v>55</v>
      </c>
      <c r="I7" s="122">
        <v>6033</v>
      </c>
      <c r="J7" s="122">
        <v>2895</v>
      </c>
    </row>
    <row r="8" spans="1:254" x14ac:dyDescent="0.2">
      <c r="A8" s="7" t="s">
        <v>51</v>
      </c>
      <c r="B8" s="109">
        <v>0.99099999999999999</v>
      </c>
      <c r="C8" s="122">
        <v>2329.3000000000002</v>
      </c>
      <c r="D8" s="116">
        <v>4</v>
      </c>
      <c r="E8" s="122">
        <v>616</v>
      </c>
      <c r="F8" s="116">
        <v>19</v>
      </c>
      <c r="G8" s="122">
        <v>1713</v>
      </c>
      <c r="H8" s="116">
        <v>1</v>
      </c>
      <c r="I8" s="122">
        <v>626821</v>
      </c>
      <c r="J8" s="122">
        <v>251594</v>
      </c>
    </row>
    <row r="9" spans="1:254" ht="14.25" customHeight="1" thickBot="1" x14ac:dyDescent="0.25">
      <c r="A9" s="8" t="s">
        <v>78</v>
      </c>
      <c r="B9" s="110">
        <v>0.93400000000000005</v>
      </c>
      <c r="C9" s="123">
        <v>2117.8000000000002</v>
      </c>
      <c r="D9" s="117">
        <v>5</v>
      </c>
      <c r="E9" s="123">
        <v>994</v>
      </c>
      <c r="F9" s="117">
        <v>15</v>
      </c>
      <c r="G9" s="123">
        <v>1124</v>
      </c>
      <c r="H9" s="117">
        <v>2</v>
      </c>
      <c r="I9" s="123">
        <v>370829</v>
      </c>
      <c r="J9" s="123">
        <v>31975</v>
      </c>
    </row>
    <row r="10" spans="1:254" x14ac:dyDescent="0.2">
      <c r="A10" s="9" t="s">
        <v>109</v>
      </c>
      <c r="B10" s="108">
        <v>0</v>
      </c>
      <c r="C10" s="121">
        <v>2089</v>
      </c>
      <c r="D10" s="115">
        <v>6</v>
      </c>
      <c r="E10" s="121">
        <v>2089</v>
      </c>
      <c r="F10" s="115">
        <v>4</v>
      </c>
      <c r="G10" s="121">
        <v>0</v>
      </c>
      <c r="H10" s="115">
        <v>55</v>
      </c>
      <c r="I10" s="121">
        <v>19258</v>
      </c>
      <c r="J10" s="121">
        <v>2089</v>
      </c>
    </row>
    <row r="11" spans="1:254" x14ac:dyDescent="0.2">
      <c r="A11" s="7" t="s">
        <v>67</v>
      </c>
      <c r="B11" s="109">
        <v>0.97199999999999998</v>
      </c>
      <c r="C11" s="122">
        <v>1939.8</v>
      </c>
      <c r="D11" s="116">
        <v>7</v>
      </c>
      <c r="E11" s="122">
        <v>999</v>
      </c>
      <c r="F11" s="116">
        <v>13</v>
      </c>
      <c r="G11" s="122">
        <v>941</v>
      </c>
      <c r="H11" s="116">
        <v>4</v>
      </c>
      <c r="I11" s="122">
        <v>220826</v>
      </c>
      <c r="J11" s="122">
        <v>69324</v>
      </c>
    </row>
    <row r="12" spans="1:254" x14ac:dyDescent="0.2">
      <c r="A12" s="7" t="s">
        <v>82</v>
      </c>
      <c r="B12" s="109">
        <v>0.88200000000000001</v>
      </c>
      <c r="C12" s="122">
        <v>1904.9</v>
      </c>
      <c r="D12" s="116">
        <v>8</v>
      </c>
      <c r="E12" s="122">
        <v>1831</v>
      </c>
      <c r="F12" s="116">
        <v>5</v>
      </c>
      <c r="G12" s="122">
        <v>74</v>
      </c>
      <c r="H12" s="116">
        <v>12</v>
      </c>
      <c r="I12" s="122">
        <v>45773</v>
      </c>
      <c r="J12" s="122">
        <v>16183</v>
      </c>
    </row>
    <row r="13" spans="1:254" x14ac:dyDescent="0.2">
      <c r="A13" s="7" t="s">
        <v>54</v>
      </c>
      <c r="B13" s="109">
        <v>0.89</v>
      </c>
      <c r="C13" s="122">
        <v>1799.6</v>
      </c>
      <c r="D13" s="116">
        <v>9</v>
      </c>
      <c r="E13" s="122">
        <v>1391</v>
      </c>
      <c r="F13" s="116">
        <v>8</v>
      </c>
      <c r="G13" s="122">
        <v>408</v>
      </c>
      <c r="H13" s="116">
        <v>5</v>
      </c>
      <c r="I13" s="122">
        <v>73179</v>
      </c>
      <c r="J13" s="122">
        <v>16380</v>
      </c>
    </row>
    <row r="14" spans="1:254" ht="13.5" thickBot="1" x14ac:dyDescent="0.25">
      <c r="A14" s="8" t="s">
        <v>81</v>
      </c>
      <c r="B14" s="110">
        <v>0</v>
      </c>
      <c r="C14" s="123">
        <v>1728</v>
      </c>
      <c r="D14" s="117">
        <v>10</v>
      </c>
      <c r="E14" s="123">
        <v>1728</v>
      </c>
      <c r="F14" s="117">
        <v>6</v>
      </c>
      <c r="G14" s="123">
        <v>0</v>
      </c>
      <c r="H14" s="117">
        <v>55</v>
      </c>
      <c r="I14" s="123">
        <v>13162</v>
      </c>
      <c r="J14" s="123">
        <v>1728</v>
      </c>
    </row>
    <row r="15" spans="1:254" x14ac:dyDescent="0.2">
      <c r="A15" s="9" t="s">
        <v>97</v>
      </c>
      <c r="B15" s="108">
        <v>0.93200000000000005</v>
      </c>
      <c r="C15" s="121">
        <v>1681.6</v>
      </c>
      <c r="D15" s="115">
        <v>11</v>
      </c>
      <c r="E15" s="121">
        <v>1431</v>
      </c>
      <c r="F15" s="115">
        <v>7</v>
      </c>
      <c r="G15" s="121">
        <v>250</v>
      </c>
      <c r="H15" s="115">
        <v>8</v>
      </c>
      <c r="I15" s="121">
        <v>54754</v>
      </c>
      <c r="J15" s="121">
        <v>24685</v>
      </c>
    </row>
    <row r="16" spans="1:254" x14ac:dyDescent="0.2">
      <c r="A16" s="7" t="s">
        <v>120</v>
      </c>
      <c r="B16" s="109">
        <v>0.96799999999999997</v>
      </c>
      <c r="C16" s="122">
        <v>1344.9</v>
      </c>
      <c r="D16" s="116">
        <v>12</v>
      </c>
      <c r="E16" s="122">
        <v>1336</v>
      </c>
      <c r="F16" s="116">
        <v>9</v>
      </c>
      <c r="G16" s="122">
        <v>9</v>
      </c>
      <c r="H16" s="116">
        <v>35</v>
      </c>
      <c r="I16" s="122">
        <v>196233</v>
      </c>
      <c r="J16" s="122">
        <v>42506</v>
      </c>
    </row>
    <row r="17" spans="1:10" x14ac:dyDescent="0.2">
      <c r="A17" s="7" t="s">
        <v>46</v>
      </c>
      <c r="B17" s="109">
        <v>0.51700000000000002</v>
      </c>
      <c r="C17" s="122">
        <v>1244</v>
      </c>
      <c r="D17" s="116">
        <v>13</v>
      </c>
      <c r="E17" s="122">
        <v>1177</v>
      </c>
      <c r="F17" s="116">
        <v>10</v>
      </c>
      <c r="G17" s="122">
        <v>67</v>
      </c>
      <c r="H17" s="116">
        <v>13</v>
      </c>
      <c r="I17" s="122">
        <v>22566</v>
      </c>
      <c r="J17" s="122">
        <v>2576</v>
      </c>
    </row>
    <row r="18" spans="1:10" x14ac:dyDescent="0.2">
      <c r="A18" s="7" t="s">
        <v>99</v>
      </c>
      <c r="B18" s="109">
        <v>0.79700000000000004</v>
      </c>
      <c r="C18" s="122">
        <v>1108.0999999999999</v>
      </c>
      <c r="D18" s="116">
        <v>14</v>
      </c>
      <c r="E18" s="122">
        <v>1080</v>
      </c>
      <c r="F18" s="116">
        <v>11</v>
      </c>
      <c r="G18" s="122">
        <v>28</v>
      </c>
      <c r="H18" s="116">
        <v>22</v>
      </c>
      <c r="I18" s="122">
        <v>16600</v>
      </c>
      <c r="J18" s="122">
        <v>5456</v>
      </c>
    </row>
    <row r="19" spans="1:10" ht="13.5" thickBot="1" x14ac:dyDescent="0.25">
      <c r="A19" s="8" t="s">
        <v>130</v>
      </c>
      <c r="B19" s="110">
        <v>0.81399999999999995</v>
      </c>
      <c r="C19" s="123">
        <v>1029.5999999999999</v>
      </c>
      <c r="D19" s="117">
        <v>15</v>
      </c>
      <c r="E19" s="123">
        <v>1030</v>
      </c>
      <c r="F19" s="117">
        <v>12</v>
      </c>
      <c r="G19" s="123">
        <v>0</v>
      </c>
      <c r="H19" s="117">
        <v>55</v>
      </c>
      <c r="I19" s="123">
        <v>62206</v>
      </c>
      <c r="J19" s="123">
        <v>5535</v>
      </c>
    </row>
    <row r="20" spans="1:10" x14ac:dyDescent="0.2">
      <c r="A20" s="9" t="s">
        <v>126</v>
      </c>
      <c r="B20" s="108">
        <v>0.25600000000000001</v>
      </c>
      <c r="C20" s="121">
        <v>1015.9</v>
      </c>
      <c r="D20" s="115">
        <v>16</v>
      </c>
      <c r="E20" s="121">
        <v>995</v>
      </c>
      <c r="F20" s="115">
        <v>14</v>
      </c>
      <c r="G20" s="121">
        <v>21</v>
      </c>
      <c r="H20" s="115">
        <v>25</v>
      </c>
      <c r="I20" s="121">
        <v>14996</v>
      </c>
      <c r="J20" s="121">
        <v>1365</v>
      </c>
    </row>
    <row r="21" spans="1:10" x14ac:dyDescent="0.2">
      <c r="A21" s="7" t="s">
        <v>135</v>
      </c>
      <c r="B21" s="109">
        <v>0.112</v>
      </c>
      <c r="C21" s="122">
        <v>908.4</v>
      </c>
      <c r="D21" s="116">
        <v>17</v>
      </c>
      <c r="E21" s="122">
        <v>908</v>
      </c>
      <c r="F21" s="116">
        <v>16</v>
      </c>
      <c r="G21" s="122">
        <v>0</v>
      </c>
      <c r="H21" s="116">
        <v>55</v>
      </c>
      <c r="I21" s="122">
        <v>12544</v>
      </c>
      <c r="J21" s="122">
        <v>1023</v>
      </c>
    </row>
    <row r="22" spans="1:10" x14ac:dyDescent="0.2">
      <c r="A22" s="7" t="s">
        <v>138</v>
      </c>
      <c r="B22" s="109">
        <v>0.98299999999999998</v>
      </c>
      <c r="C22" s="122">
        <v>850.8</v>
      </c>
      <c r="D22" s="116">
        <v>18</v>
      </c>
      <c r="E22" s="122">
        <v>850</v>
      </c>
      <c r="F22" s="116">
        <v>17</v>
      </c>
      <c r="G22" s="122">
        <v>1</v>
      </c>
      <c r="H22" s="116">
        <v>46</v>
      </c>
      <c r="I22" s="122">
        <v>116298</v>
      </c>
      <c r="J22" s="122">
        <v>51438</v>
      </c>
    </row>
    <row r="23" spans="1:10" x14ac:dyDescent="0.2">
      <c r="A23" s="7" t="s">
        <v>58</v>
      </c>
      <c r="B23" s="109">
        <v>0.98</v>
      </c>
      <c r="C23" s="122">
        <v>843.8</v>
      </c>
      <c r="D23" s="116">
        <v>19</v>
      </c>
      <c r="E23" s="122">
        <v>739</v>
      </c>
      <c r="F23" s="116">
        <v>18</v>
      </c>
      <c r="G23" s="122">
        <v>104</v>
      </c>
      <c r="H23" s="116">
        <v>11</v>
      </c>
      <c r="I23" s="122">
        <v>49307</v>
      </c>
      <c r="J23" s="122">
        <v>42562</v>
      </c>
    </row>
    <row r="24" spans="1:10" ht="13.5" thickBot="1" x14ac:dyDescent="0.25">
      <c r="A24" s="8" t="s">
        <v>75</v>
      </c>
      <c r="B24" s="110">
        <v>0.98599999999999999</v>
      </c>
      <c r="C24" s="123">
        <v>777.7</v>
      </c>
      <c r="D24" s="117">
        <v>20</v>
      </c>
      <c r="E24" s="123">
        <v>440</v>
      </c>
      <c r="F24" s="117">
        <v>23</v>
      </c>
      <c r="G24" s="123">
        <v>337</v>
      </c>
      <c r="H24" s="117">
        <v>6</v>
      </c>
      <c r="I24" s="123">
        <v>104627</v>
      </c>
      <c r="J24" s="123">
        <v>57071</v>
      </c>
    </row>
    <row r="25" spans="1:10" x14ac:dyDescent="0.2">
      <c r="A25" s="9" t="s">
        <v>66</v>
      </c>
      <c r="B25" s="108">
        <v>0.89200000000000002</v>
      </c>
      <c r="C25" s="121">
        <v>556.6</v>
      </c>
      <c r="D25" s="115">
        <v>21</v>
      </c>
      <c r="E25" s="121">
        <v>553</v>
      </c>
      <c r="F25" s="115">
        <v>20</v>
      </c>
      <c r="G25" s="121">
        <v>4</v>
      </c>
      <c r="H25" s="115">
        <v>38</v>
      </c>
      <c r="I25" s="121">
        <v>41140</v>
      </c>
      <c r="J25" s="121">
        <v>5141</v>
      </c>
    </row>
    <row r="26" spans="1:10" x14ac:dyDescent="0.2">
      <c r="A26" s="7" t="s">
        <v>80</v>
      </c>
      <c r="B26" s="109">
        <v>0.34899999999999998</v>
      </c>
      <c r="C26" s="122">
        <v>476.2</v>
      </c>
      <c r="D26" s="116">
        <v>22</v>
      </c>
      <c r="E26" s="122">
        <v>473</v>
      </c>
      <c r="F26" s="116">
        <v>21</v>
      </c>
      <c r="G26" s="122">
        <v>4</v>
      </c>
      <c r="H26" s="116">
        <v>40</v>
      </c>
      <c r="I26" s="122">
        <v>5756</v>
      </c>
      <c r="J26" s="122">
        <v>732</v>
      </c>
    </row>
    <row r="27" spans="1:10" x14ac:dyDescent="0.2">
      <c r="A27" s="7" t="s">
        <v>163</v>
      </c>
      <c r="B27" s="109">
        <v>0.34</v>
      </c>
      <c r="C27" s="122">
        <v>461.1</v>
      </c>
      <c r="D27" s="116">
        <v>23</v>
      </c>
      <c r="E27" s="122">
        <v>461</v>
      </c>
      <c r="F27" s="116">
        <v>22</v>
      </c>
      <c r="G27" s="122">
        <v>0</v>
      </c>
      <c r="H27" s="116">
        <v>51</v>
      </c>
      <c r="I27" s="122">
        <v>6680</v>
      </c>
      <c r="J27" s="122">
        <v>699</v>
      </c>
    </row>
    <row r="28" spans="1:10" x14ac:dyDescent="0.2">
      <c r="A28" s="7" t="s">
        <v>70</v>
      </c>
      <c r="B28" s="109">
        <v>0.98399999999999999</v>
      </c>
      <c r="C28" s="122">
        <v>430</v>
      </c>
      <c r="D28" s="116">
        <v>24</v>
      </c>
      <c r="E28" s="122">
        <v>369</v>
      </c>
      <c r="F28" s="116">
        <v>24</v>
      </c>
      <c r="G28" s="122">
        <v>61</v>
      </c>
      <c r="H28" s="116">
        <v>15</v>
      </c>
      <c r="I28" s="122">
        <v>57205</v>
      </c>
      <c r="J28" s="122">
        <v>27293</v>
      </c>
    </row>
    <row r="29" spans="1:10" ht="13.5" thickBot="1" x14ac:dyDescent="0.25">
      <c r="A29" s="126" t="s">
        <v>172</v>
      </c>
      <c r="B29" s="110">
        <v>0.309</v>
      </c>
      <c r="C29" s="123">
        <v>402.2</v>
      </c>
      <c r="D29" s="117">
        <v>25</v>
      </c>
      <c r="E29" s="123">
        <v>120</v>
      </c>
      <c r="F29" s="117">
        <v>31</v>
      </c>
      <c r="G29" s="123">
        <v>282</v>
      </c>
      <c r="H29" s="117">
        <v>7</v>
      </c>
      <c r="I29" s="123">
        <v>9597</v>
      </c>
      <c r="J29" s="123">
        <v>582</v>
      </c>
    </row>
    <row r="30" spans="1:10" x14ac:dyDescent="0.2">
      <c r="A30" s="9" t="s">
        <v>121</v>
      </c>
      <c r="B30" s="108">
        <v>0.33500000000000002</v>
      </c>
      <c r="C30" s="121">
        <v>364</v>
      </c>
      <c r="D30" s="115">
        <v>26</v>
      </c>
      <c r="E30" s="121">
        <v>259</v>
      </c>
      <c r="F30" s="115">
        <v>26</v>
      </c>
      <c r="G30" s="121">
        <v>105</v>
      </c>
      <c r="H30" s="115">
        <v>10</v>
      </c>
      <c r="I30" s="121">
        <v>3837</v>
      </c>
      <c r="J30" s="121">
        <v>548</v>
      </c>
    </row>
    <row r="31" spans="1:10" x14ac:dyDescent="0.2">
      <c r="A31" s="7" t="s">
        <v>190</v>
      </c>
      <c r="B31" s="109">
        <v>0.20699999999999999</v>
      </c>
      <c r="C31" s="122">
        <v>288.10000000000002</v>
      </c>
      <c r="D31" s="116">
        <v>27</v>
      </c>
      <c r="E31" s="122">
        <v>282</v>
      </c>
      <c r="F31" s="116">
        <v>25</v>
      </c>
      <c r="G31" s="122">
        <v>6</v>
      </c>
      <c r="H31" s="116">
        <v>36</v>
      </c>
      <c r="I31" s="122">
        <v>3665</v>
      </c>
      <c r="J31" s="122">
        <v>363</v>
      </c>
    </row>
    <row r="32" spans="1:10" x14ac:dyDescent="0.2">
      <c r="A32" s="7" t="s">
        <v>152</v>
      </c>
      <c r="B32" s="109">
        <v>0.94799999999999995</v>
      </c>
      <c r="C32" s="122">
        <v>277.2</v>
      </c>
      <c r="D32" s="116">
        <v>28</v>
      </c>
      <c r="E32" s="122">
        <v>238</v>
      </c>
      <c r="F32" s="116">
        <v>27</v>
      </c>
      <c r="G32" s="122">
        <v>39</v>
      </c>
      <c r="H32" s="116">
        <v>17</v>
      </c>
      <c r="I32" s="122">
        <v>7223</v>
      </c>
      <c r="J32" s="122">
        <v>5310</v>
      </c>
    </row>
    <row r="33" spans="1:10" x14ac:dyDescent="0.2">
      <c r="A33" s="7" t="s">
        <v>52</v>
      </c>
      <c r="B33" s="109">
        <v>0.98599999999999999</v>
      </c>
      <c r="C33" s="122">
        <v>217.9</v>
      </c>
      <c r="D33" s="116">
        <v>29</v>
      </c>
      <c r="E33" s="122">
        <v>97</v>
      </c>
      <c r="F33" s="116">
        <v>34</v>
      </c>
      <c r="G33" s="122">
        <v>121</v>
      </c>
      <c r="H33" s="116">
        <v>9</v>
      </c>
      <c r="I33" s="122">
        <v>29076</v>
      </c>
      <c r="J33" s="122">
        <v>15584</v>
      </c>
    </row>
    <row r="34" spans="1:10" ht="13.5" thickBot="1" x14ac:dyDescent="0.25">
      <c r="A34" s="8" t="s">
        <v>207</v>
      </c>
      <c r="B34" s="110">
        <v>0.41199999999999998</v>
      </c>
      <c r="C34" s="123">
        <v>203</v>
      </c>
      <c r="D34" s="117">
        <v>30</v>
      </c>
      <c r="E34" s="123">
        <v>202</v>
      </c>
      <c r="F34" s="117">
        <v>28</v>
      </c>
      <c r="G34" s="123">
        <v>1</v>
      </c>
      <c r="H34" s="117">
        <v>47</v>
      </c>
      <c r="I34" s="123">
        <v>5461</v>
      </c>
      <c r="J34" s="123">
        <v>345</v>
      </c>
    </row>
    <row r="35" spans="1:10" x14ac:dyDescent="0.2">
      <c r="A35" s="9" t="s">
        <v>228</v>
      </c>
      <c r="B35" s="108">
        <v>0.751</v>
      </c>
      <c r="C35" s="121">
        <v>143.30000000000001</v>
      </c>
      <c r="D35" s="115">
        <v>31</v>
      </c>
      <c r="E35" s="121">
        <v>142</v>
      </c>
      <c r="F35" s="115">
        <v>29</v>
      </c>
      <c r="G35" s="121">
        <v>1</v>
      </c>
      <c r="H35" s="115">
        <v>47</v>
      </c>
      <c r="I35" s="121">
        <v>2326</v>
      </c>
      <c r="J35" s="121">
        <v>576</v>
      </c>
    </row>
    <row r="36" spans="1:10" x14ac:dyDescent="0.2">
      <c r="A36" s="7" t="s">
        <v>220</v>
      </c>
      <c r="B36" s="109">
        <v>0.42</v>
      </c>
      <c r="C36" s="122">
        <v>134.5</v>
      </c>
      <c r="D36" s="116">
        <v>32</v>
      </c>
      <c r="E36" s="122">
        <v>103</v>
      </c>
      <c r="F36" s="116">
        <v>32</v>
      </c>
      <c r="G36" s="122">
        <v>32</v>
      </c>
      <c r="H36" s="116">
        <v>19</v>
      </c>
      <c r="I36" s="122">
        <v>1232</v>
      </c>
      <c r="J36" s="122">
        <v>232</v>
      </c>
    </row>
    <row r="37" spans="1:10" x14ac:dyDescent="0.2">
      <c r="A37" s="7" t="s">
        <v>218</v>
      </c>
      <c r="B37" s="109">
        <v>6.9000000000000006E-2</v>
      </c>
      <c r="C37" s="122">
        <v>124.9</v>
      </c>
      <c r="D37" s="116">
        <v>33</v>
      </c>
      <c r="E37" s="122">
        <v>121</v>
      </c>
      <c r="F37" s="116">
        <v>30</v>
      </c>
      <c r="G37" s="122">
        <v>4</v>
      </c>
      <c r="H37" s="116">
        <v>39</v>
      </c>
      <c r="I37" s="122">
        <v>1814</v>
      </c>
      <c r="J37" s="122">
        <v>134</v>
      </c>
    </row>
    <row r="38" spans="1:10" x14ac:dyDescent="0.2">
      <c r="A38" s="7" t="s">
        <v>162</v>
      </c>
      <c r="B38" s="109">
        <v>0.997</v>
      </c>
      <c r="C38" s="122">
        <v>115.3</v>
      </c>
      <c r="D38" s="116">
        <v>34</v>
      </c>
      <c r="E38" s="122">
        <v>52</v>
      </c>
      <c r="F38" s="116">
        <v>38</v>
      </c>
      <c r="G38" s="122">
        <v>64</v>
      </c>
      <c r="H38" s="116">
        <v>14</v>
      </c>
      <c r="I38" s="122">
        <v>54618</v>
      </c>
      <c r="J38" s="122">
        <v>34874</v>
      </c>
    </row>
    <row r="39" spans="1:10" ht="13.5" thickBot="1" x14ac:dyDescent="0.25">
      <c r="A39" s="8" t="s">
        <v>178</v>
      </c>
      <c r="B39" s="110">
        <v>0.95099999999999996</v>
      </c>
      <c r="C39" s="123">
        <v>101.7</v>
      </c>
      <c r="D39" s="117">
        <v>35</v>
      </c>
      <c r="E39" s="123">
        <v>102</v>
      </c>
      <c r="F39" s="117">
        <v>33</v>
      </c>
      <c r="G39" s="123">
        <v>0</v>
      </c>
      <c r="H39" s="117">
        <v>55</v>
      </c>
      <c r="I39" s="123">
        <v>19409</v>
      </c>
      <c r="J39" s="123">
        <v>2067</v>
      </c>
    </row>
    <row r="40" spans="1:10" x14ac:dyDescent="0.2">
      <c r="A40" s="9" t="s">
        <v>249</v>
      </c>
      <c r="B40" s="108">
        <v>0.29699999999999999</v>
      </c>
      <c r="C40" s="121">
        <v>83.4</v>
      </c>
      <c r="D40" s="115">
        <v>36</v>
      </c>
      <c r="E40" s="121">
        <v>73</v>
      </c>
      <c r="F40" s="115">
        <v>35</v>
      </c>
      <c r="G40" s="121">
        <v>10</v>
      </c>
      <c r="H40" s="115">
        <v>33</v>
      </c>
      <c r="I40" s="121">
        <v>2752</v>
      </c>
      <c r="J40" s="121">
        <v>119</v>
      </c>
    </row>
    <row r="41" spans="1:10" x14ac:dyDescent="0.2">
      <c r="A41" s="7" t="s">
        <v>251</v>
      </c>
      <c r="B41" s="109">
        <v>0.28000000000000003</v>
      </c>
      <c r="C41" s="122">
        <v>81.599999999999994</v>
      </c>
      <c r="D41" s="116">
        <v>37</v>
      </c>
      <c r="E41" s="122">
        <v>65</v>
      </c>
      <c r="F41" s="116">
        <v>37</v>
      </c>
      <c r="G41" s="122">
        <v>16</v>
      </c>
      <c r="H41" s="116">
        <v>29</v>
      </c>
      <c r="I41" s="122">
        <v>3413</v>
      </c>
      <c r="J41" s="122">
        <v>113</v>
      </c>
    </row>
    <row r="42" spans="1:10" x14ac:dyDescent="0.2">
      <c r="A42" s="7" t="s">
        <v>265</v>
      </c>
      <c r="B42" s="109">
        <v>4.9000000000000002E-2</v>
      </c>
      <c r="C42" s="122">
        <v>65.5</v>
      </c>
      <c r="D42" s="116">
        <v>38</v>
      </c>
      <c r="E42" s="122">
        <v>66</v>
      </c>
      <c r="F42" s="116">
        <v>36</v>
      </c>
      <c r="G42" s="122">
        <v>0</v>
      </c>
      <c r="H42" s="116">
        <v>55</v>
      </c>
      <c r="I42" s="122">
        <v>174</v>
      </c>
      <c r="J42" s="122">
        <v>69</v>
      </c>
    </row>
    <row r="43" spans="1:10" x14ac:dyDescent="0.2">
      <c r="A43" s="7" t="s">
        <v>275</v>
      </c>
      <c r="B43" s="109">
        <v>0.94099999999999995</v>
      </c>
      <c r="C43" s="122">
        <v>45.2</v>
      </c>
      <c r="D43" s="116">
        <v>39</v>
      </c>
      <c r="E43" s="122">
        <v>0</v>
      </c>
      <c r="F43" s="116">
        <v>46</v>
      </c>
      <c r="G43" s="122">
        <v>45</v>
      </c>
      <c r="H43" s="116">
        <v>16</v>
      </c>
      <c r="I43" s="122">
        <v>1830</v>
      </c>
      <c r="J43" s="122">
        <v>764</v>
      </c>
    </row>
    <row r="44" spans="1:10" ht="13.5" thickBot="1" x14ac:dyDescent="0.25">
      <c r="A44" s="8" t="s">
        <v>151</v>
      </c>
      <c r="B44" s="110">
        <v>0.99399999999999999</v>
      </c>
      <c r="C44" s="123">
        <v>36.4</v>
      </c>
      <c r="D44" s="117">
        <v>40</v>
      </c>
      <c r="E44" s="123">
        <v>3</v>
      </c>
      <c r="F44" s="117">
        <v>43</v>
      </c>
      <c r="G44" s="123">
        <v>33</v>
      </c>
      <c r="H44" s="117">
        <v>18</v>
      </c>
      <c r="I44" s="123">
        <v>219209</v>
      </c>
      <c r="J44" s="123">
        <v>5883</v>
      </c>
    </row>
    <row r="45" spans="1:10" x14ac:dyDescent="0.2">
      <c r="A45" s="9" t="s">
        <v>119</v>
      </c>
      <c r="B45" s="108">
        <v>0.749</v>
      </c>
      <c r="C45" s="121">
        <v>31.9</v>
      </c>
      <c r="D45" s="115">
        <v>41</v>
      </c>
      <c r="E45" s="121">
        <v>32</v>
      </c>
      <c r="F45" s="115">
        <v>39</v>
      </c>
      <c r="G45" s="121">
        <v>0</v>
      </c>
      <c r="H45" s="115">
        <v>55</v>
      </c>
      <c r="I45" s="121">
        <v>641</v>
      </c>
      <c r="J45" s="121">
        <v>127</v>
      </c>
    </row>
    <row r="46" spans="1:10" x14ac:dyDescent="0.2">
      <c r="A46" s="7" t="s">
        <v>181</v>
      </c>
      <c r="B46" s="109">
        <v>0.52300000000000002</v>
      </c>
      <c r="C46" s="122">
        <v>31.6</v>
      </c>
      <c r="D46" s="116">
        <v>42</v>
      </c>
      <c r="E46" s="122">
        <v>31</v>
      </c>
      <c r="F46" s="116">
        <v>40</v>
      </c>
      <c r="G46" s="122">
        <v>1</v>
      </c>
      <c r="H46" s="116">
        <v>49</v>
      </c>
      <c r="I46" s="122">
        <v>472</v>
      </c>
      <c r="J46" s="122">
        <v>66</v>
      </c>
    </row>
    <row r="47" spans="1:10" x14ac:dyDescent="0.2">
      <c r="A47" s="7" t="s">
        <v>211</v>
      </c>
      <c r="B47" s="109">
        <v>0.99</v>
      </c>
      <c r="C47" s="122">
        <v>30.7</v>
      </c>
      <c r="D47" s="116">
        <v>43</v>
      </c>
      <c r="E47" s="122">
        <v>0</v>
      </c>
      <c r="F47" s="116">
        <v>46</v>
      </c>
      <c r="G47" s="122">
        <v>31</v>
      </c>
      <c r="H47" s="116">
        <v>20</v>
      </c>
      <c r="I47" s="122">
        <v>3607</v>
      </c>
      <c r="J47" s="122">
        <v>3083</v>
      </c>
    </row>
    <row r="48" spans="1:10" x14ac:dyDescent="0.2">
      <c r="A48" s="7" t="s">
        <v>55</v>
      </c>
      <c r="B48" s="109">
        <v>0.99</v>
      </c>
      <c r="C48" s="122">
        <v>29.3</v>
      </c>
      <c r="D48" s="116">
        <v>44</v>
      </c>
      <c r="E48" s="122">
        <v>0</v>
      </c>
      <c r="F48" s="116">
        <v>44</v>
      </c>
      <c r="G48" s="122">
        <v>29</v>
      </c>
      <c r="H48" s="116">
        <v>21</v>
      </c>
      <c r="I48" s="122">
        <v>3518</v>
      </c>
      <c r="J48" s="122">
        <v>2974</v>
      </c>
    </row>
    <row r="49" spans="1:10" ht="13.5" thickBot="1" x14ac:dyDescent="0.25">
      <c r="A49" s="8" t="s">
        <v>202</v>
      </c>
      <c r="B49" s="110">
        <v>0.83699999999999997</v>
      </c>
      <c r="C49" s="123">
        <v>26.8</v>
      </c>
      <c r="D49" s="117">
        <v>45</v>
      </c>
      <c r="E49" s="123">
        <v>0</v>
      </c>
      <c r="F49" s="117">
        <v>46</v>
      </c>
      <c r="G49" s="123">
        <v>27</v>
      </c>
      <c r="H49" s="117">
        <v>23</v>
      </c>
      <c r="I49" s="123">
        <v>2068</v>
      </c>
      <c r="J49" s="123">
        <v>164</v>
      </c>
    </row>
    <row r="50" spans="1:10" x14ac:dyDescent="0.2">
      <c r="A50" s="9" t="s">
        <v>201</v>
      </c>
      <c r="B50" s="108">
        <v>0.96299999999999997</v>
      </c>
      <c r="C50" s="121">
        <v>25.8</v>
      </c>
      <c r="D50" s="115">
        <v>46</v>
      </c>
      <c r="E50" s="121">
        <v>0</v>
      </c>
      <c r="F50" s="115">
        <v>46</v>
      </c>
      <c r="G50" s="121">
        <v>26</v>
      </c>
      <c r="H50" s="115">
        <v>24</v>
      </c>
      <c r="I50" s="121">
        <v>1014</v>
      </c>
      <c r="J50" s="121">
        <v>694</v>
      </c>
    </row>
    <row r="51" spans="1:10" x14ac:dyDescent="0.2">
      <c r="A51" s="7" t="s">
        <v>296</v>
      </c>
      <c r="B51" s="109">
        <v>0</v>
      </c>
      <c r="C51" s="122">
        <v>19.7</v>
      </c>
      <c r="D51" s="116">
        <v>47</v>
      </c>
      <c r="E51" s="122">
        <v>0</v>
      </c>
      <c r="F51" s="116">
        <v>46</v>
      </c>
      <c r="G51" s="122">
        <v>20</v>
      </c>
      <c r="H51" s="116">
        <v>26</v>
      </c>
      <c r="I51" s="122">
        <v>1639</v>
      </c>
      <c r="J51" s="122">
        <v>20</v>
      </c>
    </row>
    <row r="52" spans="1:10" x14ac:dyDescent="0.2">
      <c r="A52" s="7" t="s">
        <v>297</v>
      </c>
      <c r="B52" s="109">
        <v>0</v>
      </c>
      <c r="C52" s="122">
        <v>17.899999999999999</v>
      </c>
      <c r="D52" s="116">
        <v>48</v>
      </c>
      <c r="E52" s="122">
        <v>0</v>
      </c>
      <c r="F52" s="116">
        <v>44</v>
      </c>
      <c r="G52" s="122">
        <v>18</v>
      </c>
      <c r="H52" s="116">
        <v>27</v>
      </c>
      <c r="I52" s="122">
        <v>1143</v>
      </c>
      <c r="J52" s="122">
        <v>18</v>
      </c>
    </row>
    <row r="53" spans="1:10" x14ac:dyDescent="0.2">
      <c r="A53" s="7" t="s">
        <v>245</v>
      </c>
      <c r="B53" s="109">
        <v>0</v>
      </c>
      <c r="C53" s="122">
        <v>16.7</v>
      </c>
      <c r="D53" s="116">
        <v>49</v>
      </c>
      <c r="E53" s="122">
        <v>0</v>
      </c>
      <c r="F53" s="116">
        <v>46</v>
      </c>
      <c r="G53" s="122">
        <v>17</v>
      </c>
      <c r="H53" s="116">
        <v>28</v>
      </c>
      <c r="I53" s="122">
        <v>172</v>
      </c>
      <c r="J53" s="122">
        <v>17</v>
      </c>
    </row>
    <row r="54" spans="1:10" ht="13.5" thickBot="1" x14ac:dyDescent="0.25">
      <c r="A54" s="8" t="s">
        <v>308</v>
      </c>
      <c r="B54" s="110">
        <v>0.41099999999999998</v>
      </c>
      <c r="C54" s="123">
        <v>12.9</v>
      </c>
      <c r="D54" s="117">
        <v>50</v>
      </c>
      <c r="E54" s="123">
        <v>13</v>
      </c>
      <c r="F54" s="117">
        <v>41</v>
      </c>
      <c r="G54" s="123">
        <v>0</v>
      </c>
      <c r="H54" s="117">
        <v>55</v>
      </c>
      <c r="I54" s="123">
        <v>1054</v>
      </c>
      <c r="J54" s="123">
        <v>22</v>
      </c>
    </row>
    <row r="55" spans="1:10" x14ac:dyDescent="0.2">
      <c r="A55" s="9" t="s">
        <v>292</v>
      </c>
      <c r="B55" s="108">
        <v>0.26300000000000001</v>
      </c>
      <c r="C55" s="121">
        <v>12.3</v>
      </c>
      <c r="D55" s="115">
        <v>51</v>
      </c>
      <c r="E55" s="121">
        <v>0</v>
      </c>
      <c r="F55" s="115">
        <v>46</v>
      </c>
      <c r="G55" s="121">
        <v>12</v>
      </c>
      <c r="H55" s="115">
        <v>30</v>
      </c>
      <c r="I55" s="121">
        <v>443</v>
      </c>
      <c r="J55" s="121">
        <v>17</v>
      </c>
    </row>
    <row r="56" spans="1:10" x14ac:dyDescent="0.2">
      <c r="A56" s="7" t="s">
        <v>164</v>
      </c>
      <c r="B56" s="109">
        <v>0.97699999999999998</v>
      </c>
      <c r="C56" s="122">
        <v>12</v>
      </c>
      <c r="D56" s="116">
        <v>52</v>
      </c>
      <c r="E56" s="122">
        <v>0</v>
      </c>
      <c r="F56" s="116">
        <v>46</v>
      </c>
      <c r="G56" s="122">
        <v>12</v>
      </c>
      <c r="H56" s="116">
        <v>31</v>
      </c>
      <c r="I56" s="122">
        <v>726</v>
      </c>
      <c r="J56" s="122">
        <v>533</v>
      </c>
    </row>
    <row r="57" spans="1:10" x14ac:dyDescent="0.2">
      <c r="A57" s="7" t="s">
        <v>305</v>
      </c>
      <c r="B57" s="109">
        <v>0</v>
      </c>
      <c r="C57" s="122">
        <v>11</v>
      </c>
      <c r="D57" s="116">
        <v>53</v>
      </c>
      <c r="E57" s="122">
        <v>0</v>
      </c>
      <c r="F57" s="116">
        <v>46</v>
      </c>
      <c r="G57" s="122">
        <v>11</v>
      </c>
      <c r="H57" s="116">
        <v>32</v>
      </c>
      <c r="I57" s="122">
        <v>283</v>
      </c>
      <c r="J57" s="122">
        <v>11</v>
      </c>
    </row>
    <row r="58" spans="1:10" x14ac:dyDescent="0.2">
      <c r="A58" s="7" t="s">
        <v>171</v>
      </c>
      <c r="B58" s="109">
        <v>0.98299999999999998</v>
      </c>
      <c r="C58" s="122">
        <v>10.8</v>
      </c>
      <c r="D58" s="116">
        <v>54</v>
      </c>
      <c r="E58" s="122">
        <v>11</v>
      </c>
      <c r="F58" s="116">
        <v>42</v>
      </c>
      <c r="G58" s="122">
        <v>0</v>
      </c>
      <c r="H58" s="116">
        <v>55</v>
      </c>
      <c r="I58" s="122">
        <v>532</v>
      </c>
      <c r="J58" s="122">
        <v>632</v>
      </c>
    </row>
    <row r="59" spans="1:10" ht="13.5" thickBot="1" x14ac:dyDescent="0.25">
      <c r="A59" s="8" t="s">
        <v>73</v>
      </c>
      <c r="B59" s="110">
        <v>0.998</v>
      </c>
      <c r="C59" s="123">
        <v>9.3000000000000007</v>
      </c>
      <c r="D59" s="117">
        <v>55</v>
      </c>
      <c r="E59" s="123">
        <v>0</v>
      </c>
      <c r="F59" s="117">
        <v>46</v>
      </c>
      <c r="G59" s="123">
        <v>9</v>
      </c>
      <c r="H59" s="117">
        <v>34</v>
      </c>
      <c r="I59" s="123">
        <v>65398</v>
      </c>
      <c r="J59" s="123">
        <v>5761</v>
      </c>
    </row>
    <row r="60" spans="1:10" x14ac:dyDescent="0.2">
      <c r="A60" s="9" t="s">
        <v>110</v>
      </c>
      <c r="B60" s="108">
        <v>0</v>
      </c>
      <c r="C60" s="121">
        <v>4.8</v>
      </c>
      <c r="D60" s="115">
        <v>56</v>
      </c>
      <c r="E60" s="121">
        <v>0</v>
      </c>
      <c r="F60" s="115">
        <v>46</v>
      </c>
      <c r="G60" s="121">
        <v>5</v>
      </c>
      <c r="H60" s="115">
        <v>37</v>
      </c>
      <c r="I60" s="121">
        <v>413</v>
      </c>
      <c r="J60" s="121">
        <v>5</v>
      </c>
    </row>
    <row r="61" spans="1:10" x14ac:dyDescent="0.2">
      <c r="A61" s="7" t="s">
        <v>335</v>
      </c>
      <c r="B61" s="109">
        <v>0.3</v>
      </c>
      <c r="C61" s="122">
        <v>3.5</v>
      </c>
      <c r="D61" s="116">
        <v>57</v>
      </c>
      <c r="E61" s="122">
        <v>0</v>
      </c>
      <c r="F61" s="116">
        <v>46</v>
      </c>
      <c r="G61" s="122">
        <v>4</v>
      </c>
      <c r="H61" s="116">
        <v>40</v>
      </c>
      <c r="I61" s="122">
        <v>271</v>
      </c>
      <c r="J61" s="122">
        <v>5</v>
      </c>
    </row>
    <row r="62" spans="1:10" x14ac:dyDescent="0.2">
      <c r="A62" s="7" t="s">
        <v>301</v>
      </c>
      <c r="B62" s="109">
        <v>0</v>
      </c>
      <c r="C62" s="122">
        <v>2.9</v>
      </c>
      <c r="D62" s="116">
        <v>58</v>
      </c>
      <c r="E62" s="122">
        <v>0</v>
      </c>
      <c r="F62" s="116">
        <v>46</v>
      </c>
      <c r="G62" s="122">
        <v>3</v>
      </c>
      <c r="H62" s="116">
        <v>42</v>
      </c>
      <c r="I62" s="122">
        <v>261</v>
      </c>
      <c r="J62" s="122">
        <v>3</v>
      </c>
    </row>
    <row r="63" spans="1:10" x14ac:dyDescent="0.2">
      <c r="A63" s="7" t="s">
        <v>337</v>
      </c>
      <c r="B63" s="109">
        <v>0.99399999999999999</v>
      </c>
      <c r="C63" s="122">
        <v>2.7</v>
      </c>
      <c r="D63" s="116">
        <v>59</v>
      </c>
      <c r="E63" s="122">
        <v>0</v>
      </c>
      <c r="F63" s="116">
        <v>46</v>
      </c>
      <c r="G63" s="122">
        <v>3</v>
      </c>
      <c r="H63" s="116">
        <v>43</v>
      </c>
      <c r="I63" s="122">
        <v>749</v>
      </c>
      <c r="J63" s="122">
        <v>420</v>
      </c>
    </row>
    <row r="64" spans="1:10" ht="13.5" thickBot="1" x14ac:dyDescent="0.25">
      <c r="A64" s="8" t="s">
        <v>340</v>
      </c>
      <c r="B64" s="110">
        <v>0</v>
      </c>
      <c r="C64" s="123">
        <v>2.5</v>
      </c>
      <c r="D64" s="117">
        <v>60</v>
      </c>
      <c r="E64" s="123">
        <v>0</v>
      </c>
      <c r="F64" s="117">
        <v>46</v>
      </c>
      <c r="G64" s="123">
        <v>3</v>
      </c>
      <c r="H64" s="117">
        <v>44</v>
      </c>
      <c r="I64" s="123">
        <v>304</v>
      </c>
      <c r="J64" s="123">
        <v>3</v>
      </c>
    </row>
    <row r="65" spans="1:10" x14ac:dyDescent="0.2">
      <c r="A65" s="9" t="s">
        <v>349</v>
      </c>
      <c r="B65" s="108">
        <v>0.96299999999999997</v>
      </c>
      <c r="C65" s="121">
        <v>1.3</v>
      </c>
      <c r="D65" s="115">
        <v>61</v>
      </c>
      <c r="E65" s="121">
        <v>0</v>
      </c>
      <c r="F65" s="115">
        <v>46</v>
      </c>
      <c r="G65" s="121">
        <v>1</v>
      </c>
      <c r="H65" s="115">
        <v>45</v>
      </c>
      <c r="I65" s="121">
        <v>540</v>
      </c>
      <c r="J65" s="121">
        <v>35</v>
      </c>
    </row>
    <row r="66" spans="1:10" x14ac:dyDescent="0.2">
      <c r="A66" s="7" t="s">
        <v>351</v>
      </c>
      <c r="B66" s="109">
        <v>0</v>
      </c>
      <c r="C66" s="122">
        <v>0.9</v>
      </c>
      <c r="D66" s="116">
        <v>62</v>
      </c>
      <c r="E66" s="122">
        <v>0</v>
      </c>
      <c r="F66" s="116">
        <v>46</v>
      </c>
      <c r="G66" s="122">
        <v>1</v>
      </c>
      <c r="H66" s="116">
        <v>50</v>
      </c>
      <c r="I66" s="122">
        <v>26</v>
      </c>
      <c r="J66" s="122">
        <v>1</v>
      </c>
    </row>
    <row r="67" spans="1:10" x14ac:dyDescent="0.2">
      <c r="A67" s="7" t="s">
        <v>356</v>
      </c>
      <c r="B67" s="109">
        <v>0.999</v>
      </c>
      <c r="C67" s="122">
        <v>0.4</v>
      </c>
      <c r="D67" s="116">
        <v>63</v>
      </c>
      <c r="E67" s="122">
        <v>0</v>
      </c>
      <c r="F67" s="116">
        <v>46</v>
      </c>
      <c r="G67" s="122">
        <v>0</v>
      </c>
      <c r="H67" s="116">
        <v>51</v>
      </c>
      <c r="I67" s="122">
        <v>1479</v>
      </c>
      <c r="J67" s="122">
        <v>548</v>
      </c>
    </row>
    <row r="68" spans="1:10" x14ac:dyDescent="0.2">
      <c r="A68" s="7" t="s">
        <v>215</v>
      </c>
      <c r="B68" s="109">
        <v>0.98</v>
      </c>
      <c r="C68" s="122">
        <v>0.3</v>
      </c>
      <c r="D68" s="116">
        <v>64</v>
      </c>
      <c r="E68" s="122">
        <v>0</v>
      </c>
      <c r="F68" s="116">
        <v>46</v>
      </c>
      <c r="G68" s="122">
        <v>0</v>
      </c>
      <c r="H68" s="116">
        <v>53</v>
      </c>
      <c r="I68" s="122">
        <v>77</v>
      </c>
      <c r="J68" s="122">
        <v>15</v>
      </c>
    </row>
    <row r="69" spans="1:10" ht="13.5" thickBot="1" x14ac:dyDescent="0.25">
      <c r="A69" s="8" t="s">
        <v>359</v>
      </c>
      <c r="B69" s="110">
        <v>0</v>
      </c>
      <c r="C69" s="123">
        <v>0.1</v>
      </c>
      <c r="D69" s="117">
        <v>65</v>
      </c>
      <c r="E69" s="123">
        <v>0</v>
      </c>
      <c r="F69" s="117">
        <v>46</v>
      </c>
      <c r="G69" s="123">
        <v>0</v>
      </c>
      <c r="H69" s="117">
        <v>54</v>
      </c>
      <c r="I69" s="123">
        <v>48</v>
      </c>
      <c r="J69" s="123">
        <v>0</v>
      </c>
    </row>
    <row r="70" spans="1:10" x14ac:dyDescent="0.2">
      <c r="A70" s="9" t="s">
        <v>407</v>
      </c>
      <c r="B70" s="108">
        <v>1</v>
      </c>
      <c r="C70" s="121">
        <v>0</v>
      </c>
      <c r="D70" s="115">
        <v>66</v>
      </c>
      <c r="E70" s="121">
        <v>0</v>
      </c>
      <c r="F70" s="115">
        <v>46</v>
      </c>
      <c r="G70" s="121">
        <v>0</v>
      </c>
      <c r="H70" s="115">
        <v>55</v>
      </c>
      <c r="I70" s="121">
        <v>629</v>
      </c>
      <c r="J70" s="121">
        <v>13</v>
      </c>
    </row>
    <row r="71" spans="1:10" x14ac:dyDescent="0.2">
      <c r="A71" s="7" t="s">
        <v>273</v>
      </c>
      <c r="B71" s="109">
        <v>0</v>
      </c>
      <c r="C71" s="122">
        <v>0</v>
      </c>
      <c r="D71" s="116">
        <v>66</v>
      </c>
      <c r="E71" s="122">
        <v>0</v>
      </c>
      <c r="F71" s="116">
        <v>46</v>
      </c>
      <c r="G71" s="122">
        <v>0</v>
      </c>
      <c r="H71" s="116">
        <v>55</v>
      </c>
      <c r="I71" s="122">
        <v>0</v>
      </c>
      <c r="J71" s="122">
        <v>0</v>
      </c>
    </row>
    <row r="72" spans="1:10" x14ac:dyDescent="0.2">
      <c r="A72" s="7" t="s">
        <v>91</v>
      </c>
      <c r="B72" s="109">
        <v>0</v>
      </c>
      <c r="C72" s="122">
        <v>0</v>
      </c>
      <c r="D72" s="116">
        <v>66</v>
      </c>
      <c r="E72" s="122">
        <v>0</v>
      </c>
      <c r="F72" s="116">
        <v>46</v>
      </c>
      <c r="G72" s="122">
        <v>0</v>
      </c>
      <c r="H72" s="116">
        <v>55</v>
      </c>
      <c r="I72" s="122">
        <v>0</v>
      </c>
      <c r="J72" s="122">
        <v>0</v>
      </c>
    </row>
    <row r="73" spans="1:10" x14ac:dyDescent="0.2">
      <c r="A73" s="7" t="s">
        <v>388</v>
      </c>
      <c r="B73" s="109">
        <v>1</v>
      </c>
      <c r="C73" s="122">
        <v>0</v>
      </c>
      <c r="D73" s="116">
        <v>66</v>
      </c>
      <c r="E73" s="122">
        <v>0</v>
      </c>
      <c r="F73" s="116">
        <v>46</v>
      </c>
      <c r="G73" s="122">
        <v>0</v>
      </c>
      <c r="H73" s="116">
        <v>55</v>
      </c>
      <c r="I73" s="122">
        <v>0</v>
      </c>
      <c r="J73" s="122">
        <v>2</v>
      </c>
    </row>
    <row r="74" spans="1:10" ht="13.5" thickBot="1" x14ac:dyDescent="0.25">
      <c r="A74" s="8" t="s">
        <v>230</v>
      </c>
      <c r="B74" s="110">
        <v>0</v>
      </c>
      <c r="C74" s="123">
        <v>0</v>
      </c>
      <c r="D74" s="117">
        <v>66</v>
      </c>
      <c r="E74" s="123">
        <v>0</v>
      </c>
      <c r="F74" s="117">
        <v>46</v>
      </c>
      <c r="G74" s="123">
        <v>0</v>
      </c>
      <c r="H74" s="117">
        <v>55</v>
      </c>
      <c r="I74" s="123">
        <v>0</v>
      </c>
      <c r="J74" s="123">
        <v>0</v>
      </c>
    </row>
    <row r="75" spans="1:10" x14ac:dyDescent="0.2">
      <c r="A75" s="9" t="s">
        <v>312</v>
      </c>
      <c r="B75" s="108">
        <v>0</v>
      </c>
      <c r="C75" s="121">
        <v>0</v>
      </c>
      <c r="D75" s="115">
        <v>66</v>
      </c>
      <c r="E75" s="121">
        <v>0</v>
      </c>
      <c r="F75" s="115">
        <v>46</v>
      </c>
      <c r="G75" s="121">
        <v>0</v>
      </c>
      <c r="H75" s="115">
        <v>55</v>
      </c>
      <c r="I75" s="121">
        <v>0</v>
      </c>
      <c r="J75" s="121">
        <v>0</v>
      </c>
    </row>
    <row r="76" spans="1:10" x14ac:dyDescent="0.2">
      <c r="A76" s="7" t="s">
        <v>384</v>
      </c>
      <c r="B76" s="109">
        <v>1</v>
      </c>
      <c r="C76" s="122">
        <v>0</v>
      </c>
      <c r="D76" s="116">
        <v>66</v>
      </c>
      <c r="E76" s="122">
        <v>0</v>
      </c>
      <c r="F76" s="116">
        <v>46</v>
      </c>
      <c r="G76" s="122">
        <v>0</v>
      </c>
      <c r="H76" s="116">
        <v>55</v>
      </c>
      <c r="I76" s="122">
        <v>1097</v>
      </c>
      <c r="J76" s="122">
        <v>15</v>
      </c>
    </row>
    <row r="77" spans="1:10" x14ac:dyDescent="0.2">
      <c r="A77" s="7" t="s">
        <v>258</v>
      </c>
      <c r="B77" s="109">
        <v>0</v>
      </c>
      <c r="C77" s="122">
        <v>0</v>
      </c>
      <c r="D77" s="116">
        <v>66</v>
      </c>
      <c r="E77" s="122">
        <v>0</v>
      </c>
      <c r="F77" s="116">
        <v>46</v>
      </c>
      <c r="G77" s="122">
        <v>0</v>
      </c>
      <c r="H77" s="116">
        <v>55</v>
      </c>
      <c r="I77" s="122">
        <v>10</v>
      </c>
      <c r="J77" s="122">
        <v>0</v>
      </c>
    </row>
    <row r="78" spans="1:10" x14ac:dyDescent="0.2">
      <c r="A78" s="7" t="s">
        <v>366</v>
      </c>
      <c r="B78" s="109">
        <v>0</v>
      </c>
      <c r="C78" s="122">
        <v>0</v>
      </c>
      <c r="D78" s="116">
        <v>66</v>
      </c>
      <c r="E78" s="122">
        <v>0</v>
      </c>
      <c r="F78" s="116">
        <v>46</v>
      </c>
      <c r="G78" s="122">
        <v>0</v>
      </c>
      <c r="H78" s="116">
        <v>55</v>
      </c>
      <c r="I78" s="122">
        <v>0</v>
      </c>
      <c r="J78" s="122">
        <v>0</v>
      </c>
    </row>
    <row r="79" spans="1:10" ht="13.5" thickBot="1" x14ac:dyDescent="0.25">
      <c r="A79" s="8" t="s">
        <v>429</v>
      </c>
      <c r="B79" s="110">
        <v>0</v>
      </c>
      <c r="C79" s="123">
        <v>0</v>
      </c>
      <c r="D79" s="117">
        <v>66</v>
      </c>
      <c r="E79" s="123">
        <v>0</v>
      </c>
      <c r="F79" s="117">
        <v>46</v>
      </c>
      <c r="G79" s="123">
        <v>0</v>
      </c>
      <c r="H79" s="117">
        <v>55</v>
      </c>
      <c r="I79" s="123">
        <v>0</v>
      </c>
      <c r="J79" s="123">
        <v>0</v>
      </c>
    </row>
    <row r="80" spans="1:10" x14ac:dyDescent="0.2">
      <c r="A80" s="9" t="s">
        <v>435</v>
      </c>
      <c r="B80" s="108">
        <v>0</v>
      </c>
      <c r="C80" s="121">
        <v>0</v>
      </c>
      <c r="D80" s="115">
        <v>66</v>
      </c>
      <c r="E80" s="121">
        <v>0</v>
      </c>
      <c r="F80" s="115">
        <v>46</v>
      </c>
      <c r="G80" s="121">
        <v>0</v>
      </c>
      <c r="H80" s="115">
        <v>55</v>
      </c>
      <c r="I80" s="121">
        <v>0</v>
      </c>
      <c r="J80" s="121">
        <v>0</v>
      </c>
    </row>
    <row r="81" spans="1:10" x14ac:dyDescent="0.2">
      <c r="A81" s="7" t="s">
        <v>44</v>
      </c>
      <c r="B81" s="109">
        <v>0</v>
      </c>
      <c r="C81" s="122">
        <v>0</v>
      </c>
      <c r="D81" s="116">
        <v>66</v>
      </c>
      <c r="E81" s="122">
        <v>0</v>
      </c>
      <c r="F81" s="116">
        <v>46</v>
      </c>
      <c r="G81" s="122">
        <v>0</v>
      </c>
      <c r="H81" s="116">
        <v>55</v>
      </c>
      <c r="I81" s="122">
        <v>0</v>
      </c>
      <c r="J81" s="122">
        <v>0</v>
      </c>
    </row>
    <row r="82" spans="1:10" x14ac:dyDescent="0.2">
      <c r="A82" s="7" t="s">
        <v>427</v>
      </c>
      <c r="B82" s="109">
        <v>0</v>
      </c>
      <c r="C82" s="122">
        <v>0</v>
      </c>
      <c r="D82" s="116">
        <v>66</v>
      </c>
      <c r="E82" s="122">
        <v>0</v>
      </c>
      <c r="F82" s="116">
        <v>46</v>
      </c>
      <c r="G82" s="122">
        <v>0</v>
      </c>
      <c r="H82" s="116">
        <v>55</v>
      </c>
      <c r="I82" s="122">
        <v>0</v>
      </c>
      <c r="J82" s="122">
        <v>0</v>
      </c>
    </row>
    <row r="83" spans="1:10" x14ac:dyDescent="0.2">
      <c r="A83" s="7" t="s">
        <v>64</v>
      </c>
      <c r="B83" s="109">
        <v>0</v>
      </c>
      <c r="C83" s="122">
        <v>0</v>
      </c>
      <c r="D83" s="116">
        <v>66</v>
      </c>
      <c r="E83" s="122">
        <v>0</v>
      </c>
      <c r="F83" s="116">
        <v>46</v>
      </c>
      <c r="G83" s="122">
        <v>0</v>
      </c>
      <c r="H83" s="116">
        <v>55</v>
      </c>
      <c r="I83" s="122">
        <v>0</v>
      </c>
      <c r="J83" s="122">
        <v>0</v>
      </c>
    </row>
    <row r="84" spans="1:10" ht="13.5" thickBot="1" x14ac:dyDescent="0.25">
      <c r="A84" s="8" t="s">
        <v>437</v>
      </c>
      <c r="B84" s="110">
        <v>1</v>
      </c>
      <c r="C84" s="123">
        <v>0</v>
      </c>
      <c r="D84" s="117">
        <v>66</v>
      </c>
      <c r="E84" s="123">
        <v>0</v>
      </c>
      <c r="F84" s="117">
        <v>46</v>
      </c>
      <c r="G84" s="123">
        <v>0</v>
      </c>
      <c r="H84" s="117">
        <v>55</v>
      </c>
      <c r="I84" s="123">
        <v>621</v>
      </c>
      <c r="J84" s="123">
        <v>281</v>
      </c>
    </row>
    <row r="85" spans="1:10" x14ac:dyDescent="0.2">
      <c r="A85" s="9" t="s">
        <v>396</v>
      </c>
      <c r="B85" s="108">
        <v>0</v>
      </c>
      <c r="C85" s="121">
        <v>0</v>
      </c>
      <c r="D85" s="115">
        <v>66</v>
      </c>
      <c r="E85" s="121">
        <v>0</v>
      </c>
      <c r="F85" s="115">
        <v>46</v>
      </c>
      <c r="G85" s="121">
        <v>0</v>
      </c>
      <c r="H85" s="115">
        <v>55</v>
      </c>
      <c r="I85" s="121">
        <v>0</v>
      </c>
      <c r="J85" s="121">
        <v>0</v>
      </c>
    </row>
    <row r="86" spans="1:10" x14ac:dyDescent="0.2">
      <c r="A86" s="7" t="s">
        <v>370</v>
      </c>
      <c r="B86" s="109">
        <v>0</v>
      </c>
      <c r="C86" s="122">
        <v>0</v>
      </c>
      <c r="D86" s="116">
        <v>66</v>
      </c>
      <c r="E86" s="122">
        <v>0</v>
      </c>
      <c r="F86" s="116">
        <v>46</v>
      </c>
      <c r="G86" s="122">
        <v>0</v>
      </c>
      <c r="H86" s="116">
        <v>55</v>
      </c>
      <c r="I86" s="122">
        <v>0</v>
      </c>
      <c r="J86" s="122">
        <v>0</v>
      </c>
    </row>
    <row r="87" spans="1:10" x14ac:dyDescent="0.2">
      <c r="A87" s="7" t="s">
        <v>193</v>
      </c>
      <c r="B87" s="109">
        <v>1</v>
      </c>
      <c r="C87" s="122">
        <v>0</v>
      </c>
      <c r="D87" s="116">
        <v>66</v>
      </c>
      <c r="E87" s="122">
        <v>0</v>
      </c>
      <c r="F87" s="116">
        <v>46</v>
      </c>
      <c r="G87" s="122">
        <v>0</v>
      </c>
      <c r="H87" s="116">
        <v>55</v>
      </c>
      <c r="I87" s="122">
        <v>3226</v>
      </c>
      <c r="J87" s="122">
        <v>1090</v>
      </c>
    </row>
    <row r="88" spans="1:10" x14ac:dyDescent="0.2">
      <c r="A88" s="7" t="s">
        <v>426</v>
      </c>
      <c r="B88" s="109">
        <v>1</v>
      </c>
      <c r="C88" s="122">
        <v>0</v>
      </c>
      <c r="D88" s="116">
        <v>66</v>
      </c>
      <c r="E88" s="122">
        <v>0</v>
      </c>
      <c r="F88" s="116">
        <v>46</v>
      </c>
      <c r="G88" s="122">
        <v>0</v>
      </c>
      <c r="H88" s="116">
        <v>55</v>
      </c>
      <c r="I88" s="122">
        <v>1857</v>
      </c>
      <c r="J88" s="122">
        <v>3470</v>
      </c>
    </row>
    <row r="89" spans="1:10" ht="13.5" thickBot="1" x14ac:dyDescent="0.25">
      <c r="A89" s="8" t="s">
        <v>122</v>
      </c>
      <c r="B89" s="110">
        <v>1</v>
      </c>
      <c r="C89" s="123">
        <v>0</v>
      </c>
      <c r="D89" s="117">
        <v>66</v>
      </c>
      <c r="E89" s="123">
        <v>0</v>
      </c>
      <c r="F89" s="117">
        <v>46</v>
      </c>
      <c r="G89" s="123">
        <v>0</v>
      </c>
      <c r="H89" s="117">
        <v>55</v>
      </c>
      <c r="I89" s="123">
        <v>299</v>
      </c>
      <c r="J89" s="123">
        <v>117</v>
      </c>
    </row>
    <row r="90" spans="1:10" x14ac:dyDescent="0.2">
      <c r="A90" s="9" t="s">
        <v>63</v>
      </c>
      <c r="B90" s="108">
        <v>0</v>
      </c>
      <c r="C90" s="121">
        <v>0</v>
      </c>
      <c r="D90" s="115">
        <v>66</v>
      </c>
      <c r="E90" s="121">
        <v>0</v>
      </c>
      <c r="F90" s="115">
        <v>46</v>
      </c>
      <c r="G90" s="121">
        <v>0</v>
      </c>
      <c r="H90" s="115">
        <v>55</v>
      </c>
      <c r="I90" s="121">
        <v>0</v>
      </c>
      <c r="J90" s="121">
        <v>0</v>
      </c>
    </row>
    <row r="91" spans="1:10" x14ac:dyDescent="0.2">
      <c r="A91" s="7" t="s">
        <v>432</v>
      </c>
      <c r="B91" s="109">
        <v>0</v>
      </c>
      <c r="C91" s="122">
        <v>0</v>
      </c>
      <c r="D91" s="116">
        <v>66</v>
      </c>
      <c r="E91" s="122">
        <v>0</v>
      </c>
      <c r="F91" s="116">
        <v>46</v>
      </c>
      <c r="G91" s="122">
        <v>0</v>
      </c>
      <c r="H91" s="116">
        <v>55</v>
      </c>
      <c r="I91" s="122">
        <v>0</v>
      </c>
      <c r="J91" s="122">
        <v>0</v>
      </c>
    </row>
    <row r="92" spans="1:10" x14ac:dyDescent="0.2">
      <c r="A92" s="7" t="s">
        <v>318</v>
      </c>
      <c r="B92" s="109">
        <v>0</v>
      </c>
      <c r="C92" s="122">
        <v>0</v>
      </c>
      <c r="D92" s="116">
        <v>66</v>
      </c>
      <c r="E92" s="122">
        <v>0</v>
      </c>
      <c r="F92" s="116">
        <v>46</v>
      </c>
      <c r="G92" s="122">
        <v>0</v>
      </c>
      <c r="H92" s="116">
        <v>55</v>
      </c>
      <c r="I92" s="122">
        <v>0</v>
      </c>
      <c r="J92" s="122">
        <v>0</v>
      </c>
    </row>
    <row r="93" spans="1:10" x14ac:dyDescent="0.2">
      <c r="A93" s="7" t="s">
        <v>380</v>
      </c>
      <c r="B93" s="109">
        <v>1</v>
      </c>
      <c r="C93" s="122">
        <v>0</v>
      </c>
      <c r="D93" s="116">
        <v>66</v>
      </c>
      <c r="E93" s="122">
        <v>0</v>
      </c>
      <c r="F93" s="116">
        <v>46</v>
      </c>
      <c r="G93" s="122">
        <v>0</v>
      </c>
      <c r="H93" s="116">
        <v>55</v>
      </c>
      <c r="I93" s="122">
        <v>2</v>
      </c>
      <c r="J93" s="122">
        <v>0</v>
      </c>
    </row>
    <row r="94" spans="1:10" ht="13.5" thickBot="1" x14ac:dyDescent="0.25">
      <c r="A94" s="8" t="s">
        <v>170</v>
      </c>
      <c r="B94" s="110">
        <v>0</v>
      </c>
      <c r="C94" s="123">
        <v>0</v>
      </c>
      <c r="D94" s="117">
        <v>66</v>
      </c>
      <c r="E94" s="123">
        <v>0</v>
      </c>
      <c r="F94" s="117">
        <v>46</v>
      </c>
      <c r="G94" s="123">
        <v>0</v>
      </c>
      <c r="H94" s="117">
        <v>55</v>
      </c>
      <c r="I94" s="123">
        <v>11</v>
      </c>
      <c r="J94" s="123">
        <v>0</v>
      </c>
    </row>
    <row r="95" spans="1:10" x14ac:dyDescent="0.2">
      <c r="A95" s="9" t="s">
        <v>191</v>
      </c>
      <c r="B95" s="108">
        <v>0</v>
      </c>
      <c r="C95" s="121">
        <v>0</v>
      </c>
      <c r="D95" s="115">
        <v>66</v>
      </c>
      <c r="E95" s="121">
        <v>0</v>
      </c>
      <c r="F95" s="115">
        <v>46</v>
      </c>
      <c r="G95" s="121">
        <v>0</v>
      </c>
      <c r="H95" s="115">
        <v>55</v>
      </c>
      <c r="I95" s="121">
        <v>0</v>
      </c>
      <c r="J95" s="121">
        <v>0</v>
      </c>
    </row>
    <row r="96" spans="1:10" ht="13.5" thickBot="1" x14ac:dyDescent="0.25">
      <c r="A96" s="7" t="s">
        <v>367</v>
      </c>
      <c r="B96" s="109">
        <v>1</v>
      </c>
      <c r="C96" s="122">
        <v>0</v>
      </c>
      <c r="D96" s="116">
        <v>66</v>
      </c>
      <c r="E96" s="122">
        <v>0</v>
      </c>
      <c r="F96" s="116">
        <v>46</v>
      </c>
      <c r="G96" s="122">
        <v>0</v>
      </c>
      <c r="H96" s="116">
        <v>55</v>
      </c>
      <c r="I96" s="122">
        <v>1648</v>
      </c>
      <c r="J96" s="122">
        <v>83</v>
      </c>
    </row>
    <row r="97" spans="1:10" x14ac:dyDescent="0.2">
      <c r="A97" s="9"/>
      <c r="B97" s="108"/>
      <c r="C97" s="124"/>
      <c r="D97" s="115"/>
      <c r="E97" s="124"/>
      <c r="F97" s="115"/>
      <c r="G97" s="124"/>
      <c r="H97" s="115"/>
      <c r="I97" s="124"/>
      <c r="J97" s="124"/>
    </row>
    <row r="98" spans="1:10" x14ac:dyDescent="0.2">
      <c r="A98" s="17" t="s">
        <v>16</v>
      </c>
      <c r="B98" s="111">
        <f>(J98-C98)/J98</f>
        <v>0.9627453551720192</v>
      </c>
      <c r="C98" s="118">
        <f>SUM(C5:C96)</f>
        <v>42329.100000000013</v>
      </c>
      <c r="D98" s="118"/>
      <c r="E98" s="118">
        <f>SUM(E5:E96)</f>
        <v>35096</v>
      </c>
      <c r="F98" s="118"/>
      <c r="G98" s="118">
        <f>SUM(G5:G96)</f>
        <v>7234</v>
      </c>
      <c r="H98" s="118"/>
      <c r="I98" s="118">
        <f>SUM(I5:I96)</f>
        <v>3656076</v>
      </c>
      <c r="J98" s="118">
        <f>SUM(J5:J96)</f>
        <v>1136210</v>
      </c>
    </row>
    <row r="99" spans="1:10" ht="13.5" thickBot="1" x14ac:dyDescent="0.25">
      <c r="A99" s="10"/>
      <c r="B99" s="112"/>
      <c r="C99" s="112"/>
      <c r="D99" s="112"/>
      <c r="E99" s="112"/>
      <c r="F99" s="112"/>
      <c r="G99" s="112"/>
      <c r="H99" s="112"/>
      <c r="I99" s="112"/>
      <c r="J99" s="112"/>
    </row>
  </sheetData>
  <phoneticPr fontId="3" type="noConversion"/>
  <pageMargins left="0.75" right="0.75" top="1" bottom="1" header="0.5" footer="0.5"/>
  <pageSetup scale="94" orientation="landscape" r:id="rId1"/>
  <headerFooter alignWithMargins="0">
    <oddFooter>&amp;L&amp;X1&amp;X Caution is required when comparing with last year’s report due to corporate mergers, acquisitions, and divestments.&amp;RAER ST60B-2019  •  &amp;P</oddFooter>
  </headerFooter>
  <rowBreaks count="2" manualBreakCount="2">
    <brk id="3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25 Largest Producers</vt:lpstr>
      <vt:lpstr>25 Largest Venters</vt:lpstr>
      <vt:lpstr>Provincial</vt:lpstr>
      <vt:lpstr>Bonnyville</vt:lpstr>
      <vt:lpstr>Drayton Valley</vt:lpstr>
      <vt:lpstr>Edmonton</vt:lpstr>
      <vt:lpstr>Fort McMurray</vt:lpstr>
      <vt:lpstr>Grande Prairie</vt:lpstr>
      <vt:lpstr>Medicine Hat</vt:lpstr>
      <vt:lpstr>Midnapore (Calgary)</vt:lpstr>
      <vt:lpstr>Red Deer</vt:lpstr>
      <vt:lpstr>Slave Lake</vt:lpstr>
      <vt:lpstr>Wainwright</vt:lpstr>
      <vt:lpstr>'25 Largest Producers'!Print_Area</vt:lpstr>
      <vt:lpstr>'25 Largest Venters'!Print_Area</vt:lpstr>
      <vt:lpstr>Bonnyville!Print_Titles</vt:lpstr>
      <vt:lpstr>'Drayton Valley'!Print_Titles</vt:lpstr>
      <vt:lpstr>Edmonton!Print_Titles</vt:lpstr>
      <vt:lpstr>'Fort McMurray'!Print_Titles</vt:lpstr>
      <vt:lpstr>'Grande Prairie'!Print_Titles</vt:lpstr>
      <vt:lpstr>'Medicine Hat'!Print_Titles</vt:lpstr>
      <vt:lpstr>'Midnapore (Calgary)'!Print_Titles</vt:lpstr>
      <vt:lpstr>Provincial!Print_Titles</vt:lpstr>
      <vt:lpstr>'Red Deer'!Print_Titles</vt:lpstr>
      <vt:lpstr>'Slave Lake'!Print_Titles</vt:lpstr>
      <vt:lpstr>Wainwright!Print_Titles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Gee</dc:creator>
  <cp:lastModifiedBy>cb093</cp:lastModifiedBy>
  <cp:lastPrinted>2019-09-23T20:11:19Z</cp:lastPrinted>
  <dcterms:created xsi:type="dcterms:W3CDTF">2013-05-16T15:06:46Z</dcterms:created>
  <dcterms:modified xsi:type="dcterms:W3CDTF">2019-09-23T20:11:44Z</dcterms:modified>
</cp:coreProperties>
</file>